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66" firstSheet="1" activeTab="1"/>
  </bookViews>
  <sheets>
    <sheet name="NIC Council" sheetId="1" r:id="rId1"/>
    <sheet name="Committee Attendance" sheetId="2" r:id="rId2"/>
    <sheet name="Response table" sheetId="3" r:id="rId3"/>
  </sheets>
  <definedNames>
    <definedName name="attendance">'Response table'!$A$1:$A$3</definedName>
    <definedName name="_xlnm.Print_Area" localSheetId="1">'Committee Attendance'!$A$1:$M$62</definedName>
    <definedName name="_xlnm.Print_Area" localSheetId="0">'NIC Council'!$A$1:$D$28</definedName>
  </definedNames>
  <calcPr fullCalcOnLoad="1"/>
</workbook>
</file>

<file path=xl/sharedStrings.xml><?xml version="1.0" encoding="utf-8"?>
<sst xmlns="http://schemas.openxmlformats.org/spreadsheetml/2006/main" count="2471" uniqueCount="513">
  <si>
    <t>x</t>
  </si>
  <si>
    <t>CM</t>
  </si>
  <si>
    <t>Admin</t>
  </si>
  <si>
    <t>QM</t>
  </si>
  <si>
    <t>SICU</t>
  </si>
  <si>
    <t>5E</t>
  </si>
  <si>
    <t>5W</t>
  </si>
  <si>
    <t>8W</t>
  </si>
  <si>
    <t>4E</t>
  </si>
  <si>
    <t>7W</t>
  </si>
  <si>
    <t>Tx Admin</t>
  </si>
  <si>
    <t>BMTU</t>
  </si>
  <si>
    <t>CIT</t>
  </si>
  <si>
    <t>Macht, Sara</t>
  </si>
  <si>
    <t>Eledge, Jean</t>
  </si>
  <si>
    <t>Jones, Anne</t>
  </si>
  <si>
    <t>Guests:</t>
  </si>
  <si>
    <t>Kripps, Barb</t>
  </si>
  <si>
    <t>Student</t>
  </si>
  <si>
    <t>Sullivan, Connie</t>
  </si>
  <si>
    <t>Biere, Chris</t>
  </si>
  <si>
    <t>Boylan, Michelle</t>
  </si>
  <si>
    <t>Britz, Betsy</t>
  </si>
  <si>
    <t>Cohen, Elaine</t>
  </si>
  <si>
    <t>Goering, Cheri</t>
  </si>
  <si>
    <t>Goode, Colleen</t>
  </si>
  <si>
    <t>Gravitz, Sharon</t>
  </si>
  <si>
    <t>Heilman, Peggy</t>
  </si>
  <si>
    <t>Hoff, Bebe</t>
  </si>
  <si>
    <t>Johnston, Anita</t>
  </si>
  <si>
    <t>Junker, Diane</t>
  </si>
  <si>
    <t>Lukasewicz, Carol</t>
  </si>
  <si>
    <t>McDevitt, Kelly</t>
  </si>
  <si>
    <t>Megee, Dori</t>
  </si>
  <si>
    <t>Milazo, Cindy</t>
  </si>
  <si>
    <t>Millspaugh, Joan</t>
  </si>
  <si>
    <t>Okada, Ginger</t>
  </si>
  <si>
    <t>Paprocki, John</t>
  </si>
  <si>
    <t>Slaybaugh, Valerie</t>
  </si>
  <si>
    <t>Mary Moore</t>
  </si>
  <si>
    <t>Karen Pennington</t>
  </si>
  <si>
    <t>Wintz, Mary</t>
  </si>
  <si>
    <t>8E</t>
  </si>
  <si>
    <t>L&amp;D</t>
  </si>
  <si>
    <t>Adam, Joan</t>
  </si>
  <si>
    <t>start Dec 00</t>
  </si>
  <si>
    <t>Flynn, Marybeth</t>
  </si>
  <si>
    <t>DC 10/00</t>
  </si>
  <si>
    <t>Stratton, Ross</t>
  </si>
  <si>
    <t>Frueh, Marge</t>
  </si>
  <si>
    <t xml:space="preserve">Apr cancelled </t>
  </si>
  <si>
    <t>6E</t>
  </si>
  <si>
    <t>VanDonselaar, Karin</t>
  </si>
  <si>
    <t>Hogue, Heather</t>
  </si>
  <si>
    <t>Regina Fink</t>
  </si>
  <si>
    <t>Rob Montgomery</t>
  </si>
  <si>
    <t>Walters, Kathleen</t>
  </si>
  <si>
    <t>Guy, Allyson</t>
  </si>
  <si>
    <t>6W</t>
  </si>
  <si>
    <t>Limon, Shelly</t>
  </si>
  <si>
    <t xml:space="preserve">5E </t>
  </si>
  <si>
    <t>Baker, Sharon</t>
  </si>
  <si>
    <t>Kim Hauck</t>
  </si>
  <si>
    <t>Tim Wimbish</t>
  </si>
  <si>
    <t>Anne Bates</t>
  </si>
  <si>
    <t>Fran Piedalue</t>
  </si>
  <si>
    <t>EJ Amrhein</t>
  </si>
  <si>
    <t>Pastoral Svcs (?name)</t>
  </si>
  <si>
    <t>DC 10/01</t>
  </si>
  <si>
    <t>Ingram, Dawn</t>
  </si>
  <si>
    <t>start Nov 01</t>
  </si>
  <si>
    <t>Wahl, Joy</t>
  </si>
  <si>
    <t>Nov cancelled</t>
  </si>
  <si>
    <t>Dec cancelled</t>
  </si>
  <si>
    <t>Pre-op</t>
  </si>
  <si>
    <t>Piedalue, Fran</t>
  </si>
  <si>
    <t>RT</t>
  </si>
  <si>
    <t>Stoll, Linda</t>
  </si>
  <si>
    <t>Hertel, Mary</t>
  </si>
  <si>
    <t>Godcharles, Sandy</t>
  </si>
  <si>
    <t>Wimbish, Tim</t>
  </si>
  <si>
    <t>Lurie, Paula</t>
  </si>
  <si>
    <t>Dialysis</t>
  </si>
  <si>
    <t>Webster, Pam</t>
  </si>
  <si>
    <t>Prairie, Tracy</t>
  </si>
  <si>
    <t>Linderman, Jennifer</t>
  </si>
  <si>
    <t>Apr 10 cancelled</t>
  </si>
  <si>
    <t>Boelz, Robert</t>
  </si>
  <si>
    <t>King, Christine</t>
  </si>
  <si>
    <t>McHargue, Nichea</t>
  </si>
  <si>
    <t>Neuro ICU</t>
  </si>
  <si>
    <t>Gold, Maureen</t>
  </si>
  <si>
    <t>Brackett, Harri</t>
  </si>
  <si>
    <t>Pearson, Molly</t>
  </si>
  <si>
    <t>July cancelled</t>
  </si>
  <si>
    <t>Knoll, Nancy</t>
  </si>
  <si>
    <t>DC Aug 02</t>
  </si>
  <si>
    <t>5E/CM</t>
  </si>
  <si>
    <t>Active Members</t>
  </si>
  <si>
    <t>Members DC'd</t>
  </si>
  <si>
    <t>SLP</t>
  </si>
  <si>
    <t>Miller, Sue</t>
  </si>
  <si>
    <t>7E</t>
  </si>
  <si>
    <t>Sept cancelled</t>
  </si>
  <si>
    <t>Mitchell, James</t>
  </si>
  <si>
    <t>DC Sep 02</t>
  </si>
  <si>
    <t>Williams, Sherrie</t>
  </si>
  <si>
    <t>3N L&amp;D</t>
  </si>
  <si>
    <t>McCaskey, Teresa</t>
  </si>
  <si>
    <t>Metcalf, Mike</t>
  </si>
  <si>
    <t>Arthur, Christi</t>
  </si>
  <si>
    <t>Allen, Richard</t>
  </si>
  <si>
    <t>Ehrenfuecht, Cathy</t>
  </si>
  <si>
    <t>MICU</t>
  </si>
  <si>
    <t>Title</t>
  </si>
  <si>
    <t>RN</t>
  </si>
  <si>
    <t>RD</t>
  </si>
  <si>
    <t>App Anlyst</t>
  </si>
  <si>
    <t>RRT</t>
  </si>
  <si>
    <t>CRTT</t>
  </si>
  <si>
    <t>Rehab</t>
  </si>
  <si>
    <t>Name:</t>
  </si>
  <si>
    <t>Dept:</t>
  </si>
  <si>
    <t>Meeting Facilitators</t>
  </si>
  <si>
    <t>Guests</t>
  </si>
  <si>
    <r>
      <t>NIC Council</t>
    </r>
    <r>
      <rPr>
        <sz val="9"/>
        <rFont val="Arial"/>
        <family val="2"/>
      </rPr>
      <t xml:space="preserve"> Sign-In         </t>
    </r>
  </si>
  <si>
    <t>Dietary</t>
  </si>
  <si>
    <t>Smith Kathy</t>
  </si>
  <si>
    <t>Smith Vivienne</t>
  </si>
  <si>
    <t>Chambers, Connie</t>
  </si>
  <si>
    <t>Lebhetz, Maria</t>
  </si>
  <si>
    <t>Clayton, Shawna</t>
  </si>
  <si>
    <t>Wade, Michelle</t>
  </si>
  <si>
    <t>IMCU</t>
  </si>
  <si>
    <t>Bowman, Jeanette</t>
  </si>
  <si>
    <t>May 7 03</t>
  </si>
  <si>
    <t>Gillespie, Lisa</t>
  </si>
  <si>
    <t>PSC</t>
  </si>
  <si>
    <t>Wiler, Christine</t>
  </si>
  <si>
    <t>DC June 03 (non-attendance)</t>
  </si>
  <si>
    <t>DC Mar 03 (non-attendance)</t>
  </si>
  <si>
    <t>DC 07/02 )left UCH)</t>
  </si>
  <si>
    <t>DC 6/00 (resigned)</t>
  </si>
  <si>
    <t>DC May 03 (left UCH)</t>
  </si>
  <si>
    <t>DC Jan 01 (left UCH)</t>
  </si>
  <si>
    <t>DC Jan 01 (resigned)</t>
  </si>
  <si>
    <t>DC 7/00 (resigned)</t>
  </si>
  <si>
    <t>DC Jan 02 (resigned)</t>
  </si>
  <si>
    <t>DC Mar 02 (non-attendance)</t>
  </si>
  <si>
    <t>DC 03/02 (retired)</t>
  </si>
  <si>
    <t>DC Aug 02 (non-attendance)</t>
  </si>
  <si>
    <t>DC 2/01 (left UCH)</t>
  </si>
  <si>
    <t>DC 10/01 (left UCH)</t>
  </si>
  <si>
    <t>DC June, 2001 (resigned)</t>
  </si>
  <si>
    <t>DC May 01 (non-attendance)</t>
  </si>
  <si>
    <t>DC 01/01 (resigned)</t>
  </si>
  <si>
    <t>DC June 02 (non-attendance)</t>
  </si>
  <si>
    <t>April cancelled</t>
  </si>
  <si>
    <t>Figoski, Mary</t>
  </si>
  <si>
    <t>Amb</t>
  </si>
  <si>
    <t>Jan cancelled</t>
  </si>
  <si>
    <t>start Dec 02</t>
  </si>
  <si>
    <t>6N</t>
  </si>
  <si>
    <t>Donovan, Mary</t>
  </si>
  <si>
    <t>Olson, Kim</t>
  </si>
  <si>
    <t>DC Sep 03 (non-attendance - illness)</t>
  </si>
  <si>
    <t>DC Sep 03 (non-attendance - other projects)</t>
  </si>
  <si>
    <t>Cradick, Stephanie</t>
  </si>
  <si>
    <t>Resigned</t>
  </si>
  <si>
    <t>Cuevas, Tim</t>
  </si>
  <si>
    <t>UCHSC</t>
  </si>
  <si>
    <t>Grad Std</t>
  </si>
  <si>
    <t>Cassi, Nancy</t>
  </si>
  <si>
    <t>SW</t>
  </si>
  <si>
    <t>Feb 4 04</t>
  </si>
  <si>
    <t>resigned - left UCH</t>
  </si>
  <si>
    <t>left UCH</t>
  </si>
  <si>
    <t>new position @ AIP</t>
  </si>
  <si>
    <t>Mar 3 04</t>
  </si>
  <si>
    <t>May 5 04</t>
  </si>
  <si>
    <t>Dunnigan, Laura</t>
  </si>
  <si>
    <t>ED</t>
  </si>
  <si>
    <t>Brodis, Denae</t>
  </si>
  <si>
    <t>AIP</t>
  </si>
  <si>
    <t>RN/CNS</t>
  </si>
  <si>
    <t>resigned Jan, 04</t>
  </si>
  <si>
    <t>DC - non attendance</t>
  </si>
  <si>
    <t>DC - other commitments</t>
  </si>
  <si>
    <t>June 2 04</t>
  </si>
  <si>
    <t>Zadrazil, Anne</t>
  </si>
  <si>
    <t>6th AIP</t>
  </si>
  <si>
    <t>Yordy, Michelle</t>
  </si>
  <si>
    <t xml:space="preserve">Pre-Op </t>
  </si>
  <si>
    <t>Rep</t>
  </si>
  <si>
    <t>Resigned - new role</t>
  </si>
  <si>
    <t>Brannigan, Laura</t>
  </si>
  <si>
    <t>Heaman, Marjorie</t>
  </si>
  <si>
    <t>Jessen, Jennifer</t>
  </si>
  <si>
    <t>DC - AIP responsibilities</t>
  </si>
  <si>
    <t>Duran, Christine</t>
  </si>
  <si>
    <t>Holter, Susan</t>
  </si>
  <si>
    <t>Left UCH</t>
  </si>
  <si>
    <t>Nevin, Gillian</t>
  </si>
  <si>
    <t>Keenan, Megan</t>
  </si>
  <si>
    <t>DC non-attendance</t>
  </si>
  <si>
    <t>DC - OBIX</t>
  </si>
  <si>
    <t>DC  - left informatics position</t>
  </si>
  <si>
    <t>replaced by Val Slaybaugh</t>
  </si>
  <si>
    <t>Bliton, Detra</t>
  </si>
  <si>
    <t>Block, M</t>
  </si>
  <si>
    <t>SA</t>
  </si>
  <si>
    <t>Griffioen, Stacy</t>
  </si>
  <si>
    <t>Metler, Diane</t>
  </si>
  <si>
    <t>Nut Svcs</t>
  </si>
  <si>
    <t>Dec 2004 cancelled</t>
  </si>
  <si>
    <t>Jan 2005 cancelled</t>
  </si>
  <si>
    <t>Propst, Jennifer</t>
  </si>
  <si>
    <t>RN/CNE</t>
  </si>
  <si>
    <t>DC non-attend</t>
  </si>
  <si>
    <t>DC - moved to CIT/IS</t>
  </si>
  <si>
    <t>DC - new mgr role</t>
  </si>
  <si>
    <t>DC - new director role</t>
  </si>
  <si>
    <t>DC - left CNE role</t>
  </si>
  <si>
    <t>DC - no attend &amp; shift change</t>
  </si>
  <si>
    <t>McK</t>
  </si>
  <si>
    <t>Young, JoAnn</t>
  </si>
  <si>
    <t>Lead</t>
  </si>
  <si>
    <t>Retired</t>
  </si>
  <si>
    <t>LeQuatte, Dawn</t>
  </si>
  <si>
    <t>Moved to educator role.Replace with Staff RN</t>
  </si>
  <si>
    <t>New role at UCH</t>
  </si>
  <si>
    <t>Non-attendence - moved to perinatal?</t>
  </si>
  <si>
    <t>Moved to Burn - Educator</t>
  </si>
  <si>
    <t xml:space="preserve">Moved to Kaizan </t>
  </si>
  <si>
    <t>Cantlon, Julie</t>
  </si>
  <si>
    <t>Q&amp;O</t>
  </si>
  <si>
    <t>Hagman, J</t>
  </si>
  <si>
    <t>rep</t>
  </si>
  <si>
    <t>Bender, Karen</t>
  </si>
  <si>
    <t>Wenger, Barb</t>
  </si>
  <si>
    <t>Chohysvimaln, Pac</t>
  </si>
  <si>
    <t>IS/CIT</t>
  </si>
  <si>
    <t>Analyst</t>
  </si>
  <si>
    <t>Hogan, Claire</t>
  </si>
  <si>
    <t>RN/Educ</t>
  </si>
  <si>
    <t>Lovett, Karen</t>
  </si>
  <si>
    <t>IP Director</t>
  </si>
  <si>
    <t>October cancelled</t>
  </si>
  <si>
    <t>November cancelled</t>
  </si>
  <si>
    <t>Hurliman, Shannon</t>
  </si>
  <si>
    <t>Frawley, Susan</t>
  </si>
  <si>
    <t>May cancelled</t>
  </si>
  <si>
    <t>Schmunk-Smith, Kathe</t>
  </si>
  <si>
    <t>Burn</t>
  </si>
  <si>
    <t>Holden, Mary</t>
  </si>
  <si>
    <t>Hoffman, Elizabeth</t>
  </si>
  <si>
    <t>Shraeder, Nicholle</t>
  </si>
  <si>
    <t>Ayer, Dana</t>
  </si>
  <si>
    <t>Onc</t>
  </si>
  <si>
    <t>x (for Hoffman)</t>
  </si>
  <si>
    <t>Smith, Christine</t>
  </si>
  <si>
    <t>Job change, non-attendance</t>
  </si>
  <si>
    <t>Mary Holden</t>
  </si>
  <si>
    <t>Bonnes, Deb</t>
  </si>
  <si>
    <t>Prof Res/Inf</t>
  </si>
  <si>
    <t>Jan 2007 cancelled</t>
  </si>
  <si>
    <t>DC non attendance</t>
  </si>
  <si>
    <t>DC - Pre-Op on Centriciry System</t>
  </si>
  <si>
    <t>Macyunas, Shelly</t>
  </si>
  <si>
    <t>Metcalf, Christy</t>
  </si>
  <si>
    <t>Rizutto, Jenna</t>
  </si>
  <si>
    <t xml:space="preserve">Burn </t>
  </si>
  <si>
    <t>Taylor, Cindi</t>
  </si>
  <si>
    <t>DC does not wish to attend</t>
  </si>
  <si>
    <t>DC non-attendance/OBIX</t>
  </si>
  <si>
    <t>Solberg, Jamie</t>
  </si>
  <si>
    <t>10 - Cards</t>
  </si>
  <si>
    <t>6 - Neuro</t>
  </si>
  <si>
    <t>Johnson, Adeline</t>
  </si>
  <si>
    <t>CICU</t>
  </si>
  <si>
    <t>12 - GCRC</t>
  </si>
  <si>
    <t>6 - Transplant</t>
  </si>
  <si>
    <t>8 - Ortho</t>
  </si>
  <si>
    <t>10 - CICU</t>
  </si>
  <si>
    <t>8 - Rehab</t>
  </si>
  <si>
    <t>11 - Onc</t>
  </si>
  <si>
    <t>Lead PSC</t>
  </si>
  <si>
    <t>CNE</t>
  </si>
  <si>
    <t>CNO</t>
  </si>
  <si>
    <t>Cotteral, Deb</t>
  </si>
  <si>
    <t>GCRC</t>
  </si>
  <si>
    <t>Edwards, Jennifer</t>
  </si>
  <si>
    <t>12 - Med</t>
  </si>
  <si>
    <t>Start Date</t>
  </si>
  <si>
    <t>Department</t>
  </si>
  <si>
    <t>Committee Role</t>
  </si>
  <si>
    <t>Reporting Manager</t>
  </si>
  <si>
    <t xml:space="preserve">% Attendance </t>
  </si>
  <si>
    <t>y</t>
  </si>
  <si>
    <t>n</t>
  </si>
  <si>
    <t>na</t>
  </si>
  <si>
    <r>
      <t xml:space="preserve">Charge Nurse Leadership Council    </t>
    </r>
    <r>
      <rPr>
        <b/>
        <sz val="14"/>
        <rFont val="Arial"/>
        <family val="2"/>
      </rPr>
      <t xml:space="preserve">                                                                Attendance </t>
    </r>
  </si>
  <si>
    <t>Rebecca Davis</t>
  </si>
  <si>
    <t>Emergency Department</t>
  </si>
  <si>
    <t>Charge RN</t>
  </si>
  <si>
    <t>Member</t>
  </si>
  <si>
    <t>April Koehler</t>
  </si>
  <si>
    <t>Regina Krell</t>
  </si>
  <si>
    <t>Emily Yates</t>
  </si>
  <si>
    <t>Kristin Aubuchon</t>
  </si>
  <si>
    <t>Medical ICU</t>
  </si>
  <si>
    <t>Mark Yoder</t>
  </si>
  <si>
    <t>Kim Clark</t>
  </si>
  <si>
    <t>Marty Monahan</t>
  </si>
  <si>
    <t>Olivia Thornton</t>
  </si>
  <si>
    <t>Barb Sauer</t>
  </si>
  <si>
    <t>John Karels</t>
  </si>
  <si>
    <t>Martha Paulsen</t>
  </si>
  <si>
    <t>Roxanne Larochelle</t>
  </si>
  <si>
    <t>Catherine Mickey</t>
  </si>
  <si>
    <t>Tamara Trick</t>
  </si>
  <si>
    <t>Justin Burleson</t>
  </si>
  <si>
    <t>Burn/Trauma Unit</t>
  </si>
  <si>
    <t>Kyra Fahlsrom</t>
  </si>
  <si>
    <t>Samantha Weimer</t>
  </si>
  <si>
    <t>Pres Elect</t>
  </si>
  <si>
    <t>Lorrie Kromka</t>
  </si>
  <si>
    <t>Cherie Anttila</t>
  </si>
  <si>
    <t>Neonatal ICU</t>
  </si>
  <si>
    <t>Christy Math</t>
  </si>
  <si>
    <t>Barb Bankovich</t>
  </si>
  <si>
    <t>Robin Johnson</t>
  </si>
  <si>
    <t>Megan Shepard</t>
  </si>
  <si>
    <t>Jody Womack</t>
  </si>
  <si>
    <t>Kim Zeir</t>
  </si>
  <si>
    <t>Julie Christopherson</t>
  </si>
  <si>
    <t>Women's Care Cntr</t>
  </si>
  <si>
    <t>Kristy Lay</t>
  </si>
  <si>
    <t>Deborah Machado</t>
  </si>
  <si>
    <t>Lori Wright-Fear</t>
  </si>
  <si>
    <t>Birth Center</t>
  </si>
  <si>
    <t>Sherri Williams</t>
  </si>
  <si>
    <t>Michelle Duckworth</t>
  </si>
  <si>
    <t>Rhonda Hallman</t>
  </si>
  <si>
    <t>Melissa Steinke</t>
  </si>
  <si>
    <t>Maggie Stilec</t>
  </si>
  <si>
    <t>Terri Stromer</t>
  </si>
  <si>
    <t>Lynn Weiss</t>
  </si>
  <si>
    <t>Madalin Adames</t>
  </si>
  <si>
    <t>Kaycee Shiskowsky</t>
  </si>
  <si>
    <t>Heather Morris</t>
  </si>
  <si>
    <t>Yuliya Kaganskya</t>
  </si>
  <si>
    <t>Shannon Hurliman</t>
  </si>
  <si>
    <t>Heather Kunselman</t>
  </si>
  <si>
    <t>Angela Miskolci</t>
  </si>
  <si>
    <t>Kimberly Ruby</t>
  </si>
  <si>
    <t>Madeline Blake</t>
  </si>
  <si>
    <t>Shelly Limon</t>
  </si>
  <si>
    <t>Valerie Christenson</t>
  </si>
  <si>
    <t>Lindsay Darling</t>
  </si>
  <si>
    <t>Margo Orvik</t>
  </si>
  <si>
    <t>Janet Wise</t>
  </si>
  <si>
    <t>Dori Buese</t>
  </si>
  <si>
    <t>8 West Ortho</t>
  </si>
  <si>
    <t>Kelly McDevitt</t>
  </si>
  <si>
    <t>Cynthia Danahey</t>
  </si>
  <si>
    <t>Stacy Rodriguez</t>
  </si>
  <si>
    <t>Nikki Kirchner</t>
  </si>
  <si>
    <t>8 East Rehab</t>
  </si>
  <si>
    <t>Jan Hagman</t>
  </si>
  <si>
    <t>Michael Metcalk</t>
  </si>
  <si>
    <t>Deborah Stewart</t>
  </si>
  <si>
    <t>Angela Hill</t>
  </si>
  <si>
    <t>Sarah Ellington</t>
  </si>
  <si>
    <t>Molli Passehl</t>
  </si>
  <si>
    <t>James Schadler</t>
  </si>
  <si>
    <t>Liz Johnson</t>
  </si>
  <si>
    <t>Michelle Rudolph</t>
  </si>
  <si>
    <t>Pearl Hyde</t>
  </si>
  <si>
    <t>Maureen Dzialo</t>
  </si>
  <si>
    <t>Tammy Negomir</t>
  </si>
  <si>
    <t>Julie Pieper</t>
  </si>
  <si>
    <t>Nicole Taracena</t>
  </si>
  <si>
    <t>Quality/Risk Rep</t>
  </si>
  <si>
    <t>Melissa Eneix</t>
  </si>
  <si>
    <t>11th Oncology/BMT</t>
  </si>
  <si>
    <t>Jennifer Zwink</t>
  </si>
  <si>
    <t>Kyle Hammond</t>
  </si>
  <si>
    <t>Amiee La Touche</t>
  </si>
  <si>
    <t>Beth Tupta</t>
  </si>
  <si>
    <t>Debbie Ford</t>
  </si>
  <si>
    <t>Amy Lewis</t>
  </si>
  <si>
    <t>12 East GCRC Inpatient</t>
  </si>
  <si>
    <t>Joni Donahoo</t>
  </si>
  <si>
    <t>Mandy Johnson</t>
  </si>
  <si>
    <t>Jessica Reese</t>
  </si>
  <si>
    <t>Jamie O'Brien</t>
  </si>
  <si>
    <t>Suzanne Sortman</t>
  </si>
  <si>
    <t>Katy Friedrichs</t>
  </si>
  <si>
    <t>AIP OR</t>
  </si>
  <si>
    <t>Joanne Gadol</t>
  </si>
  <si>
    <t>Diane Wilkison</t>
  </si>
  <si>
    <t>Deanna Rinehart</t>
  </si>
  <si>
    <t>Michelle Ballou</t>
  </si>
  <si>
    <t>Eileen Vanheusen</t>
  </si>
  <si>
    <t>Christine Woodman</t>
  </si>
  <si>
    <t>Sally Glatfelter</t>
  </si>
  <si>
    <t>Kari Jackson</t>
  </si>
  <si>
    <t>Denise Street</t>
  </si>
  <si>
    <t>Maggie Quinn</t>
  </si>
  <si>
    <t>Dialysis (Home)</t>
  </si>
  <si>
    <t>Jennifer Kruger</t>
  </si>
  <si>
    <t>Radiology</t>
  </si>
  <si>
    <t>Lee Rucker</t>
  </si>
  <si>
    <t>Respiratory Care</t>
  </si>
  <si>
    <t>Angela Augar</t>
  </si>
  <si>
    <t>Aimee Beauregard</t>
  </si>
  <si>
    <t>Mariana Palacios</t>
  </si>
  <si>
    <t>Sara Martinez</t>
  </si>
  <si>
    <t>Stephanie Nelson</t>
  </si>
  <si>
    <t>Johanna Crock</t>
  </si>
  <si>
    <t>Nicole Martinez</t>
  </si>
  <si>
    <t>Emily Christopher</t>
  </si>
  <si>
    <t>Bridgette Hecht</t>
  </si>
  <si>
    <t>Kristy Lenz</t>
  </si>
  <si>
    <t>Liz Klatt</t>
  </si>
  <si>
    <t>Shauna Parrish</t>
  </si>
  <si>
    <t>Matthew Cangeleri</t>
  </si>
  <si>
    <t>Caitlin Kowalski</t>
  </si>
  <si>
    <t>12 West ACE - AIP</t>
  </si>
  <si>
    <t>Katherine Ridge</t>
  </si>
  <si>
    <t>Christopher Lolley</t>
  </si>
  <si>
    <t>Jacqueline Wichem</t>
  </si>
  <si>
    <t>AIP PreOp/PACU</t>
  </si>
  <si>
    <t>AOP PreOp/PACU</t>
  </si>
  <si>
    <t>Debra Malone</t>
  </si>
  <si>
    <t>CVC Pre/Post</t>
  </si>
  <si>
    <t>Kim Olson</t>
  </si>
  <si>
    <t>AIP Day Surgery</t>
  </si>
  <si>
    <t>Laura Samuelson</t>
  </si>
  <si>
    <t>Cardiac Electrophysiology</t>
  </si>
  <si>
    <t>Supervisor</t>
  </si>
  <si>
    <t>Chet Reistad</t>
  </si>
  <si>
    <t>Catherine Bergstrom</t>
  </si>
  <si>
    <t>Kristian Loen</t>
  </si>
  <si>
    <t>Amanda Puhal</t>
  </si>
  <si>
    <t>Cardiac ICU -AIP2 3rd floor</t>
  </si>
  <si>
    <t>Vanessa Englehart</t>
  </si>
  <si>
    <t>Neuro ICU - AIP 2nd floor</t>
  </si>
  <si>
    <t>CPCU - AIP2 3rd floor</t>
  </si>
  <si>
    <t>President</t>
  </si>
  <si>
    <t>Jane Davis</t>
  </si>
  <si>
    <t>Medicine Specialties - AIP2 9th floor</t>
  </si>
  <si>
    <t>Marcee Paul</t>
  </si>
  <si>
    <t>Gen Surgery/Transplant</t>
  </si>
  <si>
    <t>Neurosciences</t>
  </si>
  <si>
    <t>Pulmonary</t>
  </si>
  <si>
    <t>Wendy Cyriacks</t>
  </si>
  <si>
    <t>Brittany Cyriacks</t>
  </si>
  <si>
    <t>Justin Oeth</t>
  </si>
  <si>
    <t>Ania Chmura</t>
  </si>
  <si>
    <t>MSPCU - AIP 10th Floor</t>
  </si>
  <si>
    <t>Anne Heberer</t>
  </si>
  <si>
    <t>Jamie Whitson</t>
  </si>
  <si>
    <t>Kate Juelich</t>
  </si>
  <si>
    <t>Diane Branham</t>
  </si>
  <si>
    <t>CTRC</t>
  </si>
  <si>
    <t>Director</t>
  </si>
  <si>
    <t>Carolyn Sanders</t>
  </si>
  <si>
    <t>Morgan Aranda</t>
  </si>
  <si>
    <t>Julie Badilla</t>
  </si>
  <si>
    <t>Dialysis (Acute)</t>
  </si>
  <si>
    <t>Kelly Tuohy</t>
  </si>
  <si>
    <t>Brian Schaad</t>
  </si>
  <si>
    <t>Cristol Keenan</t>
  </si>
  <si>
    <t>Lindsey Little</t>
  </si>
  <si>
    <t>Dena Keilman</t>
  </si>
  <si>
    <t>Deb Devine</t>
  </si>
  <si>
    <t>Patient Services</t>
  </si>
  <si>
    <t>Wendy Moss</t>
  </si>
  <si>
    <t>Erica Pratt</t>
  </si>
  <si>
    <t>David Ricke</t>
  </si>
  <si>
    <t>Ann Zachrich</t>
  </si>
  <si>
    <t>Nelfa Padvano</t>
  </si>
  <si>
    <t>Lauren Sawkins</t>
  </si>
  <si>
    <t>Shannon Haas</t>
  </si>
  <si>
    <t>Becky Breidenstein</t>
  </si>
  <si>
    <t>Russ Anderson</t>
  </si>
  <si>
    <t>January 2014</t>
  </si>
  <si>
    <t>March 2014</t>
  </si>
  <si>
    <t>May 2014</t>
  </si>
  <si>
    <t>July 2014</t>
  </si>
  <si>
    <t>September 2014</t>
  </si>
  <si>
    <t>November 2014</t>
  </si>
  <si>
    <t>Ryan Morissette</t>
  </si>
  <si>
    <t>Julie Tollefson</t>
  </si>
  <si>
    <t>Jennifer Comer</t>
  </si>
  <si>
    <t>Kerri Gulliford</t>
  </si>
  <si>
    <t>Tyson Lange</t>
  </si>
  <si>
    <t xml:space="preserve">Julie Ansara </t>
  </si>
  <si>
    <t>Kacie Sims</t>
  </si>
  <si>
    <t xml:space="preserve">Brad Horne </t>
  </si>
  <si>
    <t>Kyla Arauju</t>
  </si>
  <si>
    <t>Karen Collins</t>
  </si>
  <si>
    <t>Mary Hurlbert</t>
  </si>
  <si>
    <t xml:space="preserve">Kim Olson </t>
  </si>
  <si>
    <t>Thru</t>
  </si>
  <si>
    <t>Kathe Lorance</t>
  </si>
  <si>
    <t>Pamela Heinke</t>
  </si>
  <si>
    <t>Mary Hendrickson</t>
  </si>
  <si>
    <t>Ian Neff</t>
  </si>
  <si>
    <t>Cardiothoracic ICU</t>
  </si>
  <si>
    <t>Surgical ICU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</si>
</sst>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;@"/>
    <numFmt numFmtId="178" formatCode="0.0%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13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5" fontId="4" fillId="0" borderId="10" xfId="0" applyNumberFormat="1" applyFont="1" applyBorder="1" applyAlignment="1">
      <alignment textRotation="90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Border="1" applyAlignment="1">
      <alignment/>
    </xf>
    <xf numFmtId="15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11" xfId="0" applyFont="1" applyBorder="1" applyAlignment="1">
      <alignment wrapText="1"/>
    </xf>
    <xf numFmtId="0" fontId="4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5" fontId="5" fillId="0" borderId="1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5" fontId="4" fillId="0" borderId="10" xfId="0" applyNumberFormat="1" applyFont="1" applyBorder="1" applyAlignment="1">
      <alignment horizontal="center" textRotation="90"/>
    </xf>
    <xf numFmtId="0" fontId="4" fillId="33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4" fillId="33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5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5" fontId="4" fillId="0" borderId="13" xfId="0" applyNumberFormat="1" applyFont="1" applyFill="1" applyBorder="1" applyAlignment="1">
      <alignment textRotation="90"/>
    </xf>
    <xf numFmtId="0" fontId="0" fillId="0" borderId="13" xfId="0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15" fontId="1" fillId="0" borderId="13" xfId="0" applyNumberFormat="1" applyFont="1" applyBorder="1" applyAlignment="1">
      <alignment/>
    </xf>
    <xf numFmtId="15" fontId="5" fillId="37" borderId="13" xfId="0" applyNumberFormat="1" applyFont="1" applyFill="1" applyBorder="1" applyAlignment="1">
      <alignment horizontal="center" textRotation="90"/>
    </xf>
    <xf numFmtId="0" fontId="4" fillId="37" borderId="13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textRotation="90"/>
    </xf>
    <xf numFmtId="0" fontId="11" fillId="0" borderId="13" xfId="0" applyFont="1" applyFill="1" applyBorder="1" applyAlignment="1">
      <alignment horizontal="center"/>
    </xf>
    <xf numFmtId="0" fontId="11" fillId="37" borderId="13" xfId="0" applyNumberFormat="1" applyFont="1" applyFill="1" applyBorder="1" applyAlignment="1">
      <alignment horizontal="center"/>
    </xf>
    <xf numFmtId="15" fontId="5" fillId="38" borderId="13" xfId="0" applyNumberFormat="1" applyFont="1" applyFill="1" applyBorder="1" applyAlignment="1">
      <alignment horizontal="center" textRotation="90" wrapText="1"/>
    </xf>
    <xf numFmtId="178" fontId="11" fillId="38" borderId="13" xfId="59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33" borderId="13" xfId="0" applyFont="1" applyFill="1" applyBorder="1" applyAlignment="1">
      <alignment/>
    </xf>
    <xf numFmtId="15" fontId="13" fillId="33" borderId="13" xfId="0" applyNumberFormat="1" applyFont="1" applyFill="1" applyBorder="1" applyAlignment="1">
      <alignment/>
    </xf>
    <xf numFmtId="15" fontId="13" fillId="0" borderId="13" xfId="0" applyNumberFormat="1" applyFont="1" applyFill="1" applyBorder="1" applyAlignment="1">
      <alignment/>
    </xf>
    <xf numFmtId="15" fontId="11" fillId="0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15" fontId="14" fillId="0" borderId="13" xfId="0" applyNumberFormat="1" applyFont="1" applyFill="1" applyBorder="1" applyAlignment="1">
      <alignment/>
    </xf>
    <xf numFmtId="15" fontId="13" fillId="33" borderId="13" xfId="0" applyNumberFormat="1" applyFont="1" applyFill="1" applyBorder="1" applyAlignment="1">
      <alignment wrapText="1"/>
    </xf>
    <xf numFmtId="17" fontId="11" fillId="37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textRotation="90"/>
    </xf>
    <xf numFmtId="15" fontId="15" fillId="0" borderId="13" xfId="0" applyNumberFormat="1" applyFont="1" applyFill="1" applyBorder="1" applyAlignment="1">
      <alignment/>
    </xf>
    <xf numFmtId="15" fontId="12" fillId="0" borderId="14" xfId="0" applyNumberFormat="1" applyFont="1" applyBorder="1" applyAlignment="1">
      <alignment horizontal="center" vertical="center" wrapText="1"/>
    </xf>
    <xf numFmtId="15" fontId="10" fillId="0" borderId="15" xfId="0" applyNumberFormat="1" applyFont="1" applyBorder="1" applyAlignment="1">
      <alignment horizontal="center" vertical="center" wrapText="1"/>
    </xf>
    <xf numFmtId="0" fontId="11" fillId="39" borderId="13" xfId="0" applyFont="1" applyFill="1" applyBorder="1" applyAlignment="1">
      <alignment/>
    </xf>
    <xf numFmtId="15" fontId="11" fillId="39" borderId="13" xfId="0" applyNumberFormat="1" applyFont="1" applyFill="1" applyBorder="1" applyAlignment="1">
      <alignment/>
    </xf>
    <xf numFmtId="178" fontId="11" fillId="39" borderId="13" xfId="59" applyNumberFormat="1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/>
    </xf>
    <xf numFmtId="0" fontId="11" fillId="39" borderId="13" xfId="0" applyNumberFormat="1" applyFont="1" applyFill="1" applyBorder="1" applyAlignment="1">
      <alignment horizontal="center"/>
    </xf>
    <xf numFmtId="0" fontId="4" fillId="39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2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5.421875" style="15" customWidth="1"/>
    <col min="2" max="2" width="26.140625" style="0" bestFit="1" customWidth="1"/>
    <col min="3" max="3" width="11.8515625" style="0" bestFit="1" customWidth="1"/>
    <col min="4" max="4" width="9.57421875" style="0" bestFit="1" customWidth="1"/>
    <col min="5" max="25" width="3.7109375" style="36" customWidth="1"/>
    <col min="26" max="27" width="4.140625" style="36" customWidth="1"/>
    <col min="28" max="28" width="4.421875" style="36" customWidth="1"/>
    <col min="29" max="29" width="4.140625" style="36" customWidth="1"/>
    <col min="30" max="30" width="4.421875" style="36" customWidth="1"/>
    <col min="31" max="31" width="4.00390625" style="36" customWidth="1"/>
    <col min="32" max="32" width="4.7109375" style="36" customWidth="1"/>
    <col min="33" max="33" width="5.421875" style="36" customWidth="1"/>
    <col min="34" max="34" width="4.8515625" style="36" customWidth="1"/>
    <col min="35" max="37" width="5.140625" style="36" customWidth="1"/>
    <col min="38" max="40" width="4.8515625" style="36" customWidth="1"/>
    <col min="41" max="41" width="4.421875" style="36" customWidth="1"/>
    <col min="42" max="42" width="4.00390625" style="36" customWidth="1"/>
    <col min="43" max="43" width="4.7109375" style="36" customWidth="1"/>
    <col min="44" max="44" width="5.7109375" style="36" customWidth="1"/>
    <col min="45" max="45" width="5.140625" style="36" customWidth="1"/>
    <col min="46" max="56" width="5.7109375" style="36" customWidth="1"/>
    <col min="57" max="57" width="5.28125" style="36" customWidth="1"/>
    <col min="58" max="58" width="5.7109375" style="54" customWidth="1"/>
    <col min="59" max="59" width="4.8515625" style="54" customWidth="1"/>
    <col min="60" max="60" width="5.28125" style="54" customWidth="1"/>
    <col min="61" max="70" width="5.7109375" style="36" customWidth="1"/>
    <col min="71" max="111" width="5.7109375" style="54" customWidth="1"/>
    <col min="112" max="143" width="5.7109375" style="0" customWidth="1"/>
    <col min="249" max="250" width="10.140625" style="0" bestFit="1" customWidth="1"/>
  </cols>
  <sheetData>
    <row r="1" spans="1:82" s="1" customFormat="1" ht="90.75" customHeight="1" thickBot="1">
      <c r="A1" s="25" t="s">
        <v>125</v>
      </c>
      <c r="B1" s="12" t="s">
        <v>121</v>
      </c>
      <c r="C1" s="12" t="s">
        <v>122</v>
      </c>
      <c r="D1" s="12" t="s">
        <v>114</v>
      </c>
      <c r="E1" s="30">
        <v>36677</v>
      </c>
      <c r="F1" s="30">
        <v>36691</v>
      </c>
      <c r="G1" s="30">
        <v>36719</v>
      </c>
      <c r="H1" s="30">
        <v>36747</v>
      </c>
      <c r="I1" s="30">
        <v>36782</v>
      </c>
      <c r="J1" s="30">
        <v>36810</v>
      </c>
      <c r="K1" s="30">
        <v>36838</v>
      </c>
      <c r="L1" s="30">
        <v>36873</v>
      </c>
      <c r="M1" s="30">
        <v>36901</v>
      </c>
      <c r="N1" s="30">
        <v>36570</v>
      </c>
      <c r="O1" s="30">
        <v>36964</v>
      </c>
      <c r="P1" s="30" t="s">
        <v>50</v>
      </c>
      <c r="Q1" s="30">
        <v>37020</v>
      </c>
      <c r="R1" s="30">
        <v>37055</v>
      </c>
      <c r="S1" s="30">
        <v>37083</v>
      </c>
      <c r="T1" s="30">
        <v>37111</v>
      </c>
      <c r="U1" s="30">
        <v>37145</v>
      </c>
      <c r="V1" s="30">
        <v>37174</v>
      </c>
      <c r="W1" s="30" t="s">
        <v>72</v>
      </c>
      <c r="X1" s="30" t="s">
        <v>73</v>
      </c>
      <c r="Y1" s="30">
        <v>37265</v>
      </c>
      <c r="Z1" s="30">
        <v>37300</v>
      </c>
      <c r="AA1" s="30">
        <v>37328</v>
      </c>
      <c r="AB1" s="30" t="s">
        <v>86</v>
      </c>
      <c r="AC1" s="30">
        <v>37384</v>
      </c>
      <c r="AD1" s="30">
        <v>37419</v>
      </c>
      <c r="AE1" s="30" t="s">
        <v>94</v>
      </c>
      <c r="AF1" s="30">
        <v>37475</v>
      </c>
      <c r="AG1" s="30" t="s">
        <v>103</v>
      </c>
      <c r="AH1" s="30">
        <v>37531</v>
      </c>
      <c r="AI1" s="30">
        <v>37594</v>
      </c>
      <c r="AJ1" s="30" t="s">
        <v>160</v>
      </c>
      <c r="AK1" s="30">
        <v>37657</v>
      </c>
      <c r="AL1" s="30">
        <v>37685</v>
      </c>
      <c r="AM1" s="30" t="s">
        <v>157</v>
      </c>
      <c r="AN1" s="30" t="s">
        <v>135</v>
      </c>
      <c r="AO1" s="30">
        <v>37776</v>
      </c>
      <c r="AP1" s="30" t="s">
        <v>94</v>
      </c>
      <c r="AQ1" s="30">
        <v>37836</v>
      </c>
      <c r="AR1" s="30">
        <v>37867</v>
      </c>
      <c r="AS1" s="30">
        <v>37895</v>
      </c>
      <c r="AT1" s="30">
        <v>37930</v>
      </c>
      <c r="AU1" s="30">
        <v>37958</v>
      </c>
      <c r="AV1" s="30">
        <v>37993</v>
      </c>
      <c r="AW1" s="30" t="s">
        <v>174</v>
      </c>
      <c r="AX1" s="30" t="s">
        <v>178</v>
      </c>
      <c r="AY1" s="30" t="s">
        <v>157</v>
      </c>
      <c r="AZ1" s="30" t="s">
        <v>179</v>
      </c>
      <c r="BA1" s="30" t="s">
        <v>188</v>
      </c>
      <c r="BB1" s="30" t="s">
        <v>94</v>
      </c>
      <c r="BC1" s="30">
        <v>38203</v>
      </c>
      <c r="BD1" s="30">
        <v>38231</v>
      </c>
      <c r="BE1" s="30">
        <v>38266</v>
      </c>
      <c r="BF1" s="1">
        <v>38294</v>
      </c>
      <c r="BG1" s="1" t="s">
        <v>214</v>
      </c>
      <c r="BH1" s="1" t="s">
        <v>215</v>
      </c>
      <c r="BI1" s="30">
        <v>38385</v>
      </c>
      <c r="BJ1" s="30">
        <v>38413</v>
      </c>
      <c r="BK1" s="30">
        <v>38448</v>
      </c>
      <c r="BL1" s="30">
        <v>38476</v>
      </c>
      <c r="BM1" s="30">
        <v>38504</v>
      </c>
      <c r="BN1" s="30">
        <v>38539</v>
      </c>
      <c r="BO1" s="30">
        <v>38567</v>
      </c>
      <c r="BP1" s="30">
        <v>38602</v>
      </c>
      <c r="BQ1" s="30" t="s">
        <v>247</v>
      </c>
      <c r="BR1" s="30" t="s">
        <v>248</v>
      </c>
      <c r="BS1" s="1">
        <v>38693</v>
      </c>
      <c r="BT1" s="1">
        <v>38749</v>
      </c>
      <c r="BU1" s="1">
        <v>38777</v>
      </c>
      <c r="BV1" s="1">
        <v>38813</v>
      </c>
      <c r="BW1" s="1" t="s">
        <v>251</v>
      </c>
      <c r="BX1" s="1">
        <v>38875</v>
      </c>
      <c r="BY1" s="1" t="s">
        <v>94</v>
      </c>
      <c r="BZ1" s="1">
        <v>38931</v>
      </c>
      <c r="CB1" s="1">
        <v>39022</v>
      </c>
      <c r="CC1" s="1">
        <v>39057</v>
      </c>
      <c r="CD1" s="1" t="s">
        <v>265</v>
      </c>
    </row>
    <row r="2" spans="1:111" s="24" customFormat="1" ht="12.75" customHeight="1">
      <c r="A2" s="22"/>
      <c r="B2" s="23" t="s">
        <v>123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49"/>
      <c r="BG2" s="49"/>
      <c r="BH2" s="49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</row>
    <row r="3" spans="1:111" s="2" customFormat="1" ht="12.75" customHeight="1">
      <c r="A3" s="13"/>
      <c r="B3" s="2" t="s">
        <v>127</v>
      </c>
      <c r="C3" s="2" t="s">
        <v>12</v>
      </c>
      <c r="D3" s="2" t="s">
        <v>115</v>
      </c>
      <c r="E3" s="32" t="s">
        <v>0</v>
      </c>
      <c r="F3" s="32" t="s">
        <v>0</v>
      </c>
      <c r="G3" s="32" t="s">
        <v>0</v>
      </c>
      <c r="H3" s="32" t="s">
        <v>0</v>
      </c>
      <c r="I3" s="32" t="s">
        <v>0</v>
      </c>
      <c r="J3" s="32" t="s">
        <v>0</v>
      </c>
      <c r="K3" s="32" t="s">
        <v>0</v>
      </c>
      <c r="L3" s="32" t="s">
        <v>0</v>
      </c>
      <c r="M3" s="32" t="s">
        <v>0</v>
      </c>
      <c r="N3" s="32" t="s">
        <v>0</v>
      </c>
      <c r="O3" s="32" t="s">
        <v>0</v>
      </c>
      <c r="P3" s="41"/>
      <c r="Q3" s="32" t="s">
        <v>0</v>
      </c>
      <c r="R3" s="32" t="s">
        <v>0</v>
      </c>
      <c r="S3" s="32"/>
      <c r="T3" s="32" t="s">
        <v>0</v>
      </c>
      <c r="U3" s="32" t="s">
        <v>0</v>
      </c>
      <c r="V3" s="32" t="s">
        <v>0</v>
      </c>
      <c r="W3" s="41"/>
      <c r="X3" s="41"/>
      <c r="Y3" s="32" t="s">
        <v>0</v>
      </c>
      <c r="Z3" s="32" t="s">
        <v>0</v>
      </c>
      <c r="AA3" s="32" t="s">
        <v>0</v>
      </c>
      <c r="AB3" s="41"/>
      <c r="AC3" s="32" t="s">
        <v>0</v>
      </c>
      <c r="AD3" s="32" t="s">
        <v>0</v>
      </c>
      <c r="AE3" s="41"/>
      <c r="AF3" s="32"/>
      <c r="AG3" s="41"/>
      <c r="AH3" s="32" t="s">
        <v>0</v>
      </c>
      <c r="AI3" s="32" t="s">
        <v>0</v>
      </c>
      <c r="AJ3" s="41"/>
      <c r="AK3" s="32" t="s">
        <v>0</v>
      </c>
      <c r="AL3" s="32" t="s">
        <v>0</v>
      </c>
      <c r="AM3" s="41"/>
      <c r="AN3" s="32" t="s">
        <v>0</v>
      </c>
      <c r="AO3" s="32" t="s">
        <v>0</v>
      </c>
      <c r="AP3" s="41"/>
      <c r="AQ3" s="32" t="s">
        <v>0</v>
      </c>
      <c r="AR3" s="32" t="s">
        <v>0</v>
      </c>
      <c r="AS3" s="32" t="s">
        <v>0</v>
      </c>
      <c r="AT3" s="32" t="s">
        <v>0</v>
      </c>
      <c r="AU3" s="32" t="s">
        <v>0</v>
      </c>
      <c r="AV3" s="32" t="s">
        <v>0</v>
      </c>
      <c r="AW3" s="32" t="s">
        <v>0</v>
      </c>
      <c r="AX3" s="32"/>
      <c r="AY3" s="41"/>
      <c r="AZ3" s="32" t="s">
        <v>0</v>
      </c>
      <c r="BA3" s="32" t="s">
        <v>0</v>
      </c>
      <c r="BB3" s="41"/>
      <c r="BC3" s="32" t="s">
        <v>0</v>
      </c>
      <c r="BD3" s="32" t="s">
        <v>0</v>
      </c>
      <c r="BE3" s="32"/>
      <c r="BF3" s="50" t="s">
        <v>0</v>
      </c>
      <c r="BG3" s="51"/>
      <c r="BH3" s="51"/>
      <c r="BI3" s="32" t="s">
        <v>0</v>
      </c>
      <c r="BJ3" s="32" t="s">
        <v>0</v>
      </c>
      <c r="BK3" s="32" t="s">
        <v>0</v>
      </c>
      <c r="BL3" s="32" t="s">
        <v>0</v>
      </c>
      <c r="BM3" s="32" t="s">
        <v>0</v>
      </c>
      <c r="BN3" s="32" t="s">
        <v>0</v>
      </c>
      <c r="BO3" s="32" t="s">
        <v>0</v>
      </c>
      <c r="BP3" s="32" t="s">
        <v>0</v>
      </c>
      <c r="BQ3" s="41"/>
      <c r="BR3" s="41"/>
      <c r="BS3" s="50" t="s">
        <v>0</v>
      </c>
      <c r="BT3" s="50" t="s">
        <v>0</v>
      </c>
      <c r="BU3" s="50" t="s">
        <v>0</v>
      </c>
      <c r="BV3" s="50" t="s">
        <v>0</v>
      </c>
      <c r="BW3" s="51"/>
      <c r="BX3" s="50" t="s">
        <v>0</v>
      </c>
      <c r="BY3" s="51"/>
      <c r="BZ3" s="50" t="s">
        <v>0</v>
      </c>
      <c r="CA3" s="50"/>
      <c r="CB3" s="50" t="s">
        <v>0</v>
      </c>
      <c r="CC3" s="50" t="s">
        <v>0</v>
      </c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</row>
    <row r="4" spans="1:111" s="3" customFormat="1" ht="12.75" customHeight="1" thickBot="1">
      <c r="A4" s="14"/>
      <c r="B4" s="3" t="s">
        <v>128</v>
      </c>
      <c r="C4" s="3" t="s">
        <v>12</v>
      </c>
      <c r="D4" s="3" t="s">
        <v>115</v>
      </c>
      <c r="E4" s="34" t="s">
        <v>0</v>
      </c>
      <c r="F4" s="34" t="s">
        <v>0</v>
      </c>
      <c r="G4" s="34"/>
      <c r="H4" s="34" t="s">
        <v>0</v>
      </c>
      <c r="I4" s="34" t="s">
        <v>0</v>
      </c>
      <c r="J4" s="34" t="s">
        <v>0</v>
      </c>
      <c r="K4" s="34" t="s">
        <v>0</v>
      </c>
      <c r="L4" s="34" t="s">
        <v>0</v>
      </c>
      <c r="M4" s="34" t="s">
        <v>0</v>
      </c>
      <c r="N4" s="34" t="s">
        <v>0</v>
      </c>
      <c r="O4" s="34" t="s">
        <v>0</v>
      </c>
      <c r="P4" s="42"/>
      <c r="Q4" s="34" t="s">
        <v>0</v>
      </c>
      <c r="R4" s="34" t="s">
        <v>0</v>
      </c>
      <c r="S4" s="34" t="s">
        <v>0</v>
      </c>
      <c r="T4" s="34" t="s">
        <v>0</v>
      </c>
      <c r="U4" s="34"/>
      <c r="V4" s="34" t="s">
        <v>0</v>
      </c>
      <c r="W4" s="42"/>
      <c r="X4" s="42"/>
      <c r="Y4" s="34" t="s">
        <v>0</v>
      </c>
      <c r="Z4" s="34" t="s">
        <v>0</v>
      </c>
      <c r="AA4" s="34" t="s">
        <v>0</v>
      </c>
      <c r="AB4" s="42"/>
      <c r="AC4" s="34" t="s">
        <v>0</v>
      </c>
      <c r="AD4" s="34" t="s">
        <v>0</v>
      </c>
      <c r="AE4" s="42"/>
      <c r="AF4" s="34" t="s">
        <v>0</v>
      </c>
      <c r="AG4" s="42"/>
      <c r="AH4" s="34" t="s">
        <v>0</v>
      </c>
      <c r="AI4" s="34" t="s">
        <v>0</v>
      </c>
      <c r="AJ4" s="42"/>
      <c r="AK4" s="34" t="s">
        <v>0</v>
      </c>
      <c r="AL4" s="34" t="s">
        <v>0</v>
      </c>
      <c r="AM4" s="42"/>
      <c r="AN4" s="34" t="s">
        <v>0</v>
      </c>
      <c r="AO4" s="34" t="s">
        <v>0</v>
      </c>
      <c r="AP4" s="42"/>
      <c r="AQ4" s="34" t="s">
        <v>0</v>
      </c>
      <c r="AR4" s="34" t="s">
        <v>0</v>
      </c>
      <c r="AS4" s="34" t="s">
        <v>0</v>
      </c>
      <c r="AT4" s="34" t="s">
        <v>0</v>
      </c>
      <c r="AU4" s="34" t="s">
        <v>0</v>
      </c>
      <c r="AV4" s="34" t="s">
        <v>0</v>
      </c>
      <c r="AW4" s="34" t="s">
        <v>0</v>
      </c>
      <c r="AX4" s="34"/>
      <c r="AY4" s="42"/>
      <c r="AZ4" s="34" t="s">
        <v>0</v>
      </c>
      <c r="BA4" s="34" t="s">
        <v>0</v>
      </c>
      <c r="BB4" s="42"/>
      <c r="BC4" s="34" t="s">
        <v>0</v>
      </c>
      <c r="BD4" s="34"/>
      <c r="BE4" s="34" t="s">
        <v>0</v>
      </c>
      <c r="BF4" s="52" t="s">
        <v>0</v>
      </c>
      <c r="BG4" s="53"/>
      <c r="BH4" s="53"/>
      <c r="BI4" s="34" t="s">
        <v>0</v>
      </c>
      <c r="BJ4" s="34" t="s">
        <v>0</v>
      </c>
      <c r="BK4" s="34" t="s">
        <v>0</v>
      </c>
      <c r="BL4" s="34" t="s">
        <v>0</v>
      </c>
      <c r="BM4" s="34" t="s">
        <v>0</v>
      </c>
      <c r="BN4" s="34" t="s">
        <v>0</v>
      </c>
      <c r="BO4" s="34" t="s">
        <v>0</v>
      </c>
      <c r="BP4" s="34" t="s">
        <v>0</v>
      </c>
      <c r="BQ4" s="42"/>
      <c r="BR4" s="42"/>
      <c r="BS4" s="52"/>
      <c r="BT4" s="52" t="s">
        <v>0</v>
      </c>
      <c r="BU4" s="52" t="s">
        <v>0</v>
      </c>
      <c r="BV4" s="52" t="s">
        <v>0</v>
      </c>
      <c r="BW4" s="53"/>
      <c r="BX4" s="52" t="s">
        <v>0</v>
      </c>
      <c r="BY4" s="53"/>
      <c r="BZ4" s="52" t="s">
        <v>0</v>
      </c>
      <c r="CA4" s="52"/>
      <c r="CB4" s="52"/>
      <c r="CC4" s="52" t="s">
        <v>0</v>
      </c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</row>
    <row r="5" spans="1:111" s="24" customFormat="1" ht="12.75" customHeight="1">
      <c r="A5" s="22"/>
      <c r="B5" s="23" t="s">
        <v>98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49"/>
      <c r="BG5" s="49"/>
      <c r="BH5" s="49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</row>
    <row r="6" spans="2:80" ht="12.75" customHeight="1">
      <c r="B6" t="s">
        <v>208</v>
      </c>
      <c r="C6" t="s">
        <v>280</v>
      </c>
      <c r="D6" s="2" t="s">
        <v>115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6" t="s">
        <v>0</v>
      </c>
      <c r="AG6" s="43"/>
      <c r="AL6" s="36" t="s">
        <v>0</v>
      </c>
      <c r="AM6" s="43"/>
      <c r="AN6" s="36" t="s">
        <v>0</v>
      </c>
      <c r="AO6" s="36" t="s">
        <v>0</v>
      </c>
      <c r="AP6" s="43"/>
      <c r="AQ6" s="37" t="s">
        <v>0</v>
      </c>
      <c r="AR6" s="36" t="s">
        <v>0</v>
      </c>
      <c r="AT6" s="36" t="s">
        <v>0</v>
      </c>
      <c r="AW6" s="36" t="s">
        <v>0</v>
      </c>
      <c r="AY6" s="43"/>
      <c r="BA6" s="36" t="s">
        <v>0</v>
      </c>
      <c r="BB6" s="43"/>
      <c r="BC6" s="36" t="s">
        <v>0</v>
      </c>
      <c r="BD6" s="36" t="s">
        <v>0</v>
      </c>
      <c r="BG6" s="55"/>
      <c r="BH6" s="55"/>
      <c r="BL6" s="36" t="s">
        <v>0</v>
      </c>
      <c r="BO6" s="36" t="s">
        <v>0</v>
      </c>
      <c r="BQ6" s="43"/>
      <c r="BR6" s="43"/>
      <c r="BT6" s="54" t="s">
        <v>0</v>
      </c>
      <c r="BU6" s="54" t="s">
        <v>0</v>
      </c>
      <c r="BW6" s="55"/>
      <c r="BX6" s="54" t="s">
        <v>0</v>
      </c>
      <c r="BY6" s="55"/>
      <c r="CB6" s="54" t="s">
        <v>0</v>
      </c>
    </row>
    <row r="7" spans="2:80" ht="12.75" customHeight="1">
      <c r="B7" t="s">
        <v>263</v>
      </c>
      <c r="C7" t="s">
        <v>264</v>
      </c>
      <c r="D7" s="2" t="s">
        <v>115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29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62"/>
      <c r="BG7" s="62"/>
      <c r="BH7" s="62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62"/>
      <c r="BT7" s="62"/>
      <c r="BU7" s="62"/>
      <c r="BV7" s="62"/>
      <c r="BW7" s="62"/>
      <c r="BX7" s="62"/>
      <c r="BY7" s="62"/>
      <c r="BZ7" s="62"/>
      <c r="CA7" s="62"/>
      <c r="CB7" s="62"/>
    </row>
    <row r="8" spans="1:111" s="4" customFormat="1" ht="12.75" customHeight="1">
      <c r="A8" s="16"/>
      <c r="B8" s="2" t="s">
        <v>195</v>
      </c>
      <c r="C8" s="2" t="s">
        <v>113</v>
      </c>
      <c r="D8" s="2" t="s">
        <v>115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44"/>
      <c r="BC8" s="37" t="s">
        <v>0</v>
      </c>
      <c r="BD8" s="37" t="s">
        <v>0</v>
      </c>
      <c r="BE8" s="37" t="s">
        <v>0</v>
      </c>
      <c r="BF8" s="56"/>
      <c r="BG8" s="57"/>
      <c r="BH8" s="57"/>
      <c r="BI8" s="37"/>
      <c r="BJ8" s="37" t="s">
        <v>0</v>
      </c>
      <c r="BK8" s="37" t="s">
        <v>0</v>
      </c>
      <c r="BL8" s="37"/>
      <c r="BM8" s="37" t="s">
        <v>0</v>
      </c>
      <c r="BN8" s="37"/>
      <c r="BO8" s="37"/>
      <c r="BP8" s="37"/>
      <c r="BQ8" s="44"/>
      <c r="BR8" s="44"/>
      <c r="BS8" s="56"/>
      <c r="BT8" s="56"/>
      <c r="BU8" s="56"/>
      <c r="BV8" s="56"/>
      <c r="BW8" s="57"/>
      <c r="BX8" s="56"/>
      <c r="BY8" s="57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</row>
    <row r="9" spans="1:111" s="4" customFormat="1" ht="12.75" customHeight="1">
      <c r="A9" s="16"/>
      <c r="B9" s="4" t="s">
        <v>172</v>
      </c>
      <c r="C9" s="4" t="s">
        <v>173</v>
      </c>
      <c r="D9" s="2" t="s">
        <v>115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37"/>
      <c r="AX9" s="37"/>
      <c r="AY9" s="44"/>
      <c r="AZ9" s="37" t="s">
        <v>0</v>
      </c>
      <c r="BA9" s="37"/>
      <c r="BB9" s="44"/>
      <c r="BC9" s="37" t="s">
        <v>0</v>
      </c>
      <c r="BD9" s="37"/>
      <c r="BE9" s="37" t="s">
        <v>0</v>
      </c>
      <c r="BF9" s="56"/>
      <c r="BG9" s="57"/>
      <c r="BH9" s="57"/>
      <c r="BI9" s="37" t="s">
        <v>0</v>
      </c>
      <c r="BJ9" s="37" t="s">
        <v>0</v>
      </c>
      <c r="BK9" s="37" t="s">
        <v>0</v>
      </c>
      <c r="BL9" s="37" t="s">
        <v>0</v>
      </c>
      <c r="BM9" s="37"/>
      <c r="BN9" s="37"/>
      <c r="BO9" s="37" t="s">
        <v>0</v>
      </c>
      <c r="BP9" s="37"/>
      <c r="BQ9" s="44"/>
      <c r="BR9" s="44"/>
      <c r="BS9" s="56"/>
      <c r="BT9" s="56" t="s">
        <v>0</v>
      </c>
      <c r="BU9" s="56"/>
      <c r="BV9" s="56"/>
      <c r="BW9" s="57"/>
      <c r="BX9" s="56" t="s">
        <v>0</v>
      </c>
      <c r="BY9" s="57"/>
      <c r="BZ9" s="56" t="s">
        <v>0</v>
      </c>
      <c r="CA9" s="56"/>
      <c r="CB9" s="56"/>
      <c r="CC9" s="56" t="s">
        <v>0</v>
      </c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</row>
    <row r="10" spans="1:111" s="4" customFormat="1" ht="12.75" customHeight="1">
      <c r="A10" s="16"/>
      <c r="B10" s="6" t="s">
        <v>234</v>
      </c>
      <c r="C10" s="4" t="s">
        <v>235</v>
      </c>
      <c r="D10" s="2" t="s">
        <v>115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61"/>
      <c r="BG10" s="61"/>
      <c r="BH10" s="61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56"/>
      <c r="BT10" s="56" t="s">
        <v>0</v>
      </c>
      <c r="BU10" s="56"/>
      <c r="BV10" s="56"/>
      <c r="BW10" s="57"/>
      <c r="BX10" s="56"/>
      <c r="BY10" s="57"/>
      <c r="BZ10" s="56"/>
      <c r="CA10" s="56"/>
      <c r="CB10" s="56" t="s">
        <v>0</v>
      </c>
      <c r="CC10" s="56" t="s">
        <v>0</v>
      </c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</row>
    <row r="11" spans="1:111" s="4" customFormat="1" ht="12.75" customHeight="1">
      <c r="A11" s="16"/>
      <c r="B11" s="6" t="s">
        <v>289</v>
      </c>
      <c r="C11" s="4" t="s">
        <v>290</v>
      </c>
      <c r="D11" s="2" t="s">
        <v>115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61"/>
      <c r="BG11" s="61"/>
      <c r="BH11" s="61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56"/>
      <c r="BT11" s="56"/>
      <c r="BU11" s="56"/>
      <c r="BV11" s="56"/>
      <c r="BW11" s="57"/>
      <c r="BX11" s="56"/>
      <c r="BY11" s="57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</row>
    <row r="12" spans="1:111" s="4" customFormat="1" ht="12.75" customHeight="1">
      <c r="A12" s="16"/>
      <c r="B12" s="4" t="s">
        <v>167</v>
      </c>
      <c r="C12" s="4" t="s">
        <v>276</v>
      </c>
      <c r="D12" s="2" t="s">
        <v>287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61"/>
      <c r="BG12" s="61"/>
      <c r="BH12" s="61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66"/>
      <c r="BT12" s="66"/>
      <c r="BU12" s="61"/>
      <c r="BV12" s="56" t="s">
        <v>0</v>
      </c>
      <c r="BW12" s="57"/>
      <c r="BX12" s="56" t="s">
        <v>0</v>
      </c>
      <c r="BY12" s="57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</row>
    <row r="13" spans="1:111" s="4" customFormat="1" ht="12.75" customHeight="1">
      <c r="A13" s="16"/>
      <c r="B13" s="4" t="s">
        <v>291</v>
      </c>
      <c r="C13" s="4" t="s">
        <v>292</v>
      </c>
      <c r="D13" s="2" t="s">
        <v>115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61"/>
      <c r="BG13" s="61"/>
      <c r="BH13" s="61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66"/>
      <c r="BT13" s="66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</row>
    <row r="14" spans="1:111" s="4" customFormat="1" ht="12.75" customHeight="1">
      <c r="A14" s="16"/>
      <c r="B14" s="4" t="s">
        <v>25</v>
      </c>
      <c r="C14" s="4" t="s">
        <v>2</v>
      </c>
      <c r="D14" s="2" t="s">
        <v>288</v>
      </c>
      <c r="E14" s="37" t="s">
        <v>0</v>
      </c>
      <c r="F14" s="37" t="s">
        <v>0</v>
      </c>
      <c r="G14" s="37" t="s">
        <v>0</v>
      </c>
      <c r="H14" s="37"/>
      <c r="I14" s="37" t="s">
        <v>0</v>
      </c>
      <c r="J14" s="37"/>
      <c r="K14" s="37"/>
      <c r="L14" s="37" t="s">
        <v>0</v>
      </c>
      <c r="M14" s="37" t="s">
        <v>0</v>
      </c>
      <c r="N14" s="37"/>
      <c r="O14" s="37"/>
      <c r="P14" s="44"/>
      <c r="Q14" s="37"/>
      <c r="R14" s="37" t="s">
        <v>0</v>
      </c>
      <c r="S14" s="37" t="s">
        <v>0</v>
      </c>
      <c r="T14" s="37"/>
      <c r="U14" s="37" t="s">
        <v>0</v>
      </c>
      <c r="V14" s="37"/>
      <c r="W14" s="44"/>
      <c r="X14" s="44"/>
      <c r="Y14" s="37" t="s">
        <v>0</v>
      </c>
      <c r="Z14" s="37" t="s">
        <v>0</v>
      </c>
      <c r="AA14" s="37"/>
      <c r="AB14" s="44"/>
      <c r="AC14" s="37" t="s">
        <v>0</v>
      </c>
      <c r="AD14" s="37"/>
      <c r="AE14" s="44"/>
      <c r="AF14" s="37" t="s">
        <v>0</v>
      </c>
      <c r="AG14" s="44"/>
      <c r="AH14" s="37"/>
      <c r="AI14" s="37"/>
      <c r="AJ14" s="44"/>
      <c r="AK14" s="37" t="s">
        <v>0</v>
      </c>
      <c r="AL14" s="37"/>
      <c r="AM14" s="44"/>
      <c r="AN14" s="37"/>
      <c r="AO14" s="37"/>
      <c r="AP14" s="44"/>
      <c r="AQ14" s="37" t="s">
        <v>0</v>
      </c>
      <c r="AR14" s="37"/>
      <c r="AS14" s="37"/>
      <c r="AT14" s="37" t="s">
        <v>0</v>
      </c>
      <c r="AU14" s="37"/>
      <c r="AV14" s="37"/>
      <c r="AW14" s="37"/>
      <c r="AX14" s="37"/>
      <c r="AY14" s="44"/>
      <c r="AZ14" s="37"/>
      <c r="BA14" s="37"/>
      <c r="BB14" s="44"/>
      <c r="BC14" s="37" t="s">
        <v>0</v>
      </c>
      <c r="BD14" s="37"/>
      <c r="BE14" s="37"/>
      <c r="BF14" s="56" t="s">
        <v>0</v>
      </c>
      <c r="BG14" s="57"/>
      <c r="BH14" s="57"/>
      <c r="BI14" s="37"/>
      <c r="BJ14" s="37"/>
      <c r="BK14" s="37"/>
      <c r="BL14" s="37"/>
      <c r="BM14" s="37"/>
      <c r="BN14" s="37" t="s">
        <v>0</v>
      </c>
      <c r="BO14" s="37"/>
      <c r="BP14" s="37"/>
      <c r="BQ14" s="44"/>
      <c r="BR14" s="44"/>
      <c r="BS14" s="56"/>
      <c r="BT14" s="56"/>
      <c r="BU14" s="56"/>
      <c r="BV14" s="56"/>
      <c r="BW14" s="57"/>
      <c r="BX14" s="56"/>
      <c r="BY14" s="57"/>
      <c r="BZ14" s="56"/>
      <c r="CA14" s="56"/>
      <c r="CB14" s="56" t="s">
        <v>0</v>
      </c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</row>
    <row r="15" spans="1:111" s="4" customFormat="1" ht="12.75" customHeight="1">
      <c r="A15" s="16"/>
      <c r="B15" s="4" t="s">
        <v>249</v>
      </c>
      <c r="C15" s="4" t="s">
        <v>281</v>
      </c>
      <c r="D15" s="2" t="s">
        <v>115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61"/>
      <c r="BG15" s="61"/>
      <c r="BH15" s="61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56" t="s">
        <v>0</v>
      </c>
      <c r="BT15" s="56" t="s">
        <v>0</v>
      </c>
      <c r="BU15" s="56"/>
      <c r="BV15" s="56"/>
      <c r="BW15" s="57"/>
      <c r="BX15" s="56"/>
      <c r="BY15" s="57"/>
      <c r="BZ15" s="56"/>
      <c r="CA15" s="56"/>
      <c r="CB15" s="56" t="s">
        <v>0</v>
      </c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</row>
    <row r="16" spans="1:111" s="4" customFormat="1" ht="12.75" customHeight="1">
      <c r="A16" s="16"/>
      <c r="B16" s="4" t="s">
        <v>255</v>
      </c>
      <c r="C16" s="4" t="s">
        <v>282</v>
      </c>
      <c r="D16" s="2" t="s">
        <v>115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61"/>
      <c r="BG16" s="61"/>
      <c r="BH16" s="61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61"/>
      <c r="BT16" s="56"/>
      <c r="BU16" s="56" t="s">
        <v>237</v>
      </c>
      <c r="BV16" s="56"/>
      <c r="BW16" s="57"/>
      <c r="BX16" s="56"/>
      <c r="BY16" s="57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</row>
    <row r="17" spans="1:111" s="4" customFormat="1" ht="12.75" customHeight="1">
      <c r="A17" s="16"/>
      <c r="B17" s="4" t="s">
        <v>278</v>
      </c>
      <c r="C17" s="4" t="s">
        <v>283</v>
      </c>
      <c r="D17" s="2" t="s">
        <v>115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61"/>
      <c r="BG17" s="61"/>
      <c r="BH17" s="61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61"/>
      <c r="BT17" s="56"/>
      <c r="BU17" s="56"/>
      <c r="BV17" s="56"/>
      <c r="BW17" s="57"/>
      <c r="BX17" s="56"/>
      <c r="BY17" s="57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</row>
    <row r="18" spans="1:111" s="2" customFormat="1" ht="12.75" customHeight="1">
      <c r="A18" s="13"/>
      <c r="B18" s="2" t="s">
        <v>88</v>
      </c>
      <c r="C18" s="2" t="s">
        <v>264</v>
      </c>
      <c r="D18" s="2" t="s">
        <v>115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2" t="s">
        <v>0</v>
      </c>
      <c r="AD18" s="32" t="s">
        <v>0</v>
      </c>
      <c r="AE18" s="41"/>
      <c r="AF18" s="32"/>
      <c r="AG18" s="41"/>
      <c r="AH18" s="32" t="s">
        <v>0</v>
      </c>
      <c r="AI18" s="32" t="s">
        <v>0</v>
      </c>
      <c r="AJ18" s="41"/>
      <c r="AK18" s="32"/>
      <c r="AL18" s="32" t="s">
        <v>0</v>
      </c>
      <c r="AM18" s="41"/>
      <c r="AN18" s="32" t="s">
        <v>0</v>
      </c>
      <c r="AO18" s="32"/>
      <c r="AP18" s="41"/>
      <c r="AQ18" s="32" t="s">
        <v>0</v>
      </c>
      <c r="AR18" s="32"/>
      <c r="AS18" s="32"/>
      <c r="AT18" s="32" t="s">
        <v>0</v>
      </c>
      <c r="AU18" s="32"/>
      <c r="AV18" s="32" t="s">
        <v>0</v>
      </c>
      <c r="AW18" s="32"/>
      <c r="AX18" s="32"/>
      <c r="AY18" s="41"/>
      <c r="AZ18" s="32" t="s">
        <v>0</v>
      </c>
      <c r="BA18" s="32" t="s">
        <v>0</v>
      </c>
      <c r="BB18" s="41"/>
      <c r="BC18" s="32"/>
      <c r="BD18" s="32" t="s">
        <v>0</v>
      </c>
      <c r="BE18" s="32" t="s">
        <v>0</v>
      </c>
      <c r="BF18" s="50" t="s">
        <v>0</v>
      </c>
      <c r="BG18" s="51"/>
      <c r="BH18" s="51"/>
      <c r="BI18" s="32" t="s">
        <v>0</v>
      </c>
      <c r="BJ18" s="32" t="s">
        <v>0</v>
      </c>
      <c r="BK18" s="32"/>
      <c r="BL18" s="32" t="s">
        <v>0</v>
      </c>
      <c r="BM18" s="32" t="s">
        <v>0</v>
      </c>
      <c r="BN18" s="32" t="s">
        <v>0</v>
      </c>
      <c r="BO18" s="32" t="s">
        <v>0</v>
      </c>
      <c r="BP18" s="32" t="s">
        <v>0</v>
      </c>
      <c r="BQ18" s="41"/>
      <c r="BR18" s="41"/>
      <c r="BS18" s="50" t="s">
        <v>0</v>
      </c>
      <c r="BT18" s="50" t="s">
        <v>0</v>
      </c>
      <c r="BU18" s="50"/>
      <c r="BV18" s="50" t="s">
        <v>0</v>
      </c>
      <c r="BW18" s="51"/>
      <c r="BX18" s="50"/>
      <c r="BY18" s="51"/>
      <c r="BZ18" s="50" t="s">
        <v>0</v>
      </c>
      <c r="CA18" s="50"/>
      <c r="CB18" s="50" t="s">
        <v>0</v>
      </c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</row>
    <row r="19" spans="1:111" s="2" customFormat="1" ht="12.75" customHeight="1">
      <c r="A19" s="13"/>
      <c r="B19" s="2" t="s">
        <v>268</v>
      </c>
      <c r="C19" s="2" t="s">
        <v>126</v>
      </c>
      <c r="D19" s="2" t="s">
        <v>116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60"/>
      <c r="BG19" s="60"/>
      <c r="BH19" s="60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</row>
    <row r="20" spans="1:111" s="4" customFormat="1" ht="12.75" customHeight="1">
      <c r="A20" s="16"/>
      <c r="B20" s="4" t="s">
        <v>269</v>
      </c>
      <c r="C20" s="4" t="s">
        <v>277</v>
      </c>
      <c r="D20" s="2" t="s">
        <v>115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61"/>
      <c r="BG20" s="61"/>
      <c r="BH20" s="61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</row>
    <row r="21" spans="1:111" s="4" customFormat="1" ht="12.75" customHeight="1">
      <c r="A21" s="16"/>
      <c r="B21" s="4" t="s">
        <v>109</v>
      </c>
      <c r="C21" s="4" t="s">
        <v>284</v>
      </c>
      <c r="D21" s="2" t="s">
        <v>115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61"/>
      <c r="BG21" s="61"/>
      <c r="BH21" s="61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61"/>
      <c r="BT21" s="61"/>
      <c r="BU21" s="56"/>
      <c r="BV21" s="56" t="s">
        <v>0</v>
      </c>
      <c r="BW21" s="57"/>
      <c r="BX21" s="56" t="s">
        <v>0</v>
      </c>
      <c r="BY21" s="57"/>
      <c r="BZ21" s="56"/>
      <c r="CA21" s="56"/>
      <c r="CB21" s="56" t="s">
        <v>0</v>
      </c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</row>
    <row r="22" spans="1:111" s="4" customFormat="1" ht="12.75" customHeight="1">
      <c r="A22" s="16"/>
      <c r="B22" s="4" t="s">
        <v>270</v>
      </c>
      <c r="C22" s="4" t="s">
        <v>271</v>
      </c>
      <c r="D22" s="4" t="s">
        <v>115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61"/>
      <c r="BG22" s="61"/>
      <c r="BH22" s="61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</row>
    <row r="23" spans="1:111" s="4" customFormat="1" ht="12.75" customHeight="1">
      <c r="A23" s="16"/>
      <c r="B23" s="4" t="s">
        <v>252</v>
      </c>
      <c r="C23" s="4" t="s">
        <v>276</v>
      </c>
      <c r="D23" s="4" t="s">
        <v>115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61"/>
      <c r="BG23" s="61"/>
      <c r="BH23" s="61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61"/>
      <c r="BT23" s="61"/>
      <c r="BU23" s="61"/>
      <c r="BV23" s="61"/>
      <c r="BW23" s="61"/>
      <c r="BX23" s="61"/>
      <c r="BY23" s="61"/>
      <c r="BZ23" s="61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</row>
    <row r="24" spans="1:111" s="4" customFormat="1" ht="12.75" customHeight="1">
      <c r="A24" s="16"/>
      <c r="B24" s="4" t="s">
        <v>260</v>
      </c>
      <c r="C24" s="4" t="s">
        <v>285</v>
      </c>
      <c r="D24" s="4" t="s">
        <v>115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61"/>
      <c r="BG24" s="61"/>
      <c r="BH24" s="61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61"/>
      <c r="BT24" s="61"/>
      <c r="BU24" s="61"/>
      <c r="BV24" s="61"/>
      <c r="BW24" s="61"/>
      <c r="BX24" s="61"/>
      <c r="BY24" s="61"/>
      <c r="BZ24" s="61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</row>
    <row r="25" spans="1:111" s="4" customFormat="1" ht="12.75" customHeight="1">
      <c r="A25" s="16"/>
      <c r="B25" s="4" t="s">
        <v>275</v>
      </c>
      <c r="C25" s="4" t="s">
        <v>285</v>
      </c>
      <c r="D25" s="4" t="s">
        <v>115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61"/>
      <c r="BG25" s="61"/>
      <c r="BH25" s="61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56"/>
      <c r="BT25" s="56"/>
      <c r="BU25" s="56"/>
      <c r="BV25" s="56"/>
      <c r="BW25" s="57"/>
      <c r="BX25" s="56"/>
      <c r="BY25" s="57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</row>
    <row r="26" spans="1:111" s="4" customFormat="1" ht="12.75" customHeight="1">
      <c r="A26" s="16"/>
      <c r="B26" s="4" t="s">
        <v>272</v>
      </c>
      <c r="C26" s="4" t="s">
        <v>279</v>
      </c>
      <c r="D26" s="4" t="s">
        <v>115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61"/>
      <c r="BG26" s="61"/>
      <c r="BH26" s="61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</row>
    <row r="27" spans="2:77" ht="12.75" customHeight="1">
      <c r="B27" t="s">
        <v>80</v>
      </c>
      <c r="C27" t="s">
        <v>120</v>
      </c>
      <c r="D27" s="2" t="s">
        <v>100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Z27" s="36" t="s">
        <v>0</v>
      </c>
      <c r="AB27" s="43"/>
      <c r="AC27" s="36" t="s">
        <v>0</v>
      </c>
      <c r="AE27" s="43"/>
      <c r="AG27" s="43"/>
      <c r="AI27" s="36" t="s">
        <v>0</v>
      </c>
      <c r="AK27" s="36" t="s">
        <v>0</v>
      </c>
      <c r="AL27" s="36" t="s">
        <v>0</v>
      </c>
      <c r="AM27" s="43"/>
      <c r="AN27" s="36" t="s">
        <v>0</v>
      </c>
      <c r="AP27" s="43"/>
      <c r="AQ27" s="37" t="s">
        <v>0</v>
      </c>
      <c r="AU27" s="36" t="s">
        <v>0</v>
      </c>
      <c r="AY27" s="43"/>
      <c r="BB27" s="43"/>
      <c r="BG27" s="55"/>
      <c r="BH27" s="55"/>
      <c r="BQ27" s="43"/>
      <c r="BR27" s="43"/>
      <c r="BW27" s="55"/>
      <c r="BY27" s="55"/>
    </row>
    <row r="28" spans="2:80" ht="12.75" customHeight="1" thickBot="1">
      <c r="B28" t="s">
        <v>225</v>
      </c>
      <c r="C28" t="s">
        <v>286</v>
      </c>
      <c r="D28" s="2" t="s">
        <v>137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M28" s="43"/>
      <c r="AP28" s="43"/>
      <c r="AQ28" s="37"/>
      <c r="AY28" s="43"/>
      <c r="BB28" s="43"/>
      <c r="BG28" s="55"/>
      <c r="BH28" s="55"/>
      <c r="BK28" s="36" t="s">
        <v>0</v>
      </c>
      <c r="BQ28" s="43"/>
      <c r="BR28" s="43"/>
      <c r="BW28" s="55"/>
      <c r="BY28" s="55"/>
      <c r="CB28" s="54" t="s">
        <v>0</v>
      </c>
    </row>
    <row r="29" spans="1:111" s="24" customFormat="1" ht="12.75" customHeight="1">
      <c r="A29" s="22"/>
      <c r="B29" s="23" t="s">
        <v>124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49"/>
      <c r="BG29" s="49"/>
      <c r="BH29" s="49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</row>
    <row r="30" spans="2:80" ht="12">
      <c r="B30" t="s">
        <v>262</v>
      </c>
      <c r="CB30" s="54" t="s">
        <v>0</v>
      </c>
    </row>
    <row r="32" spans="1:111" s="28" customFormat="1" ht="12.75" customHeight="1">
      <c r="A32" s="64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65"/>
      <c r="BG32" s="65"/>
      <c r="BH32" s="65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</row>
    <row r="34" spans="1:111" s="27" customFormat="1" ht="12.75" customHeight="1">
      <c r="A34" s="26"/>
      <c r="D34" s="2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59"/>
      <c r="BG34" s="59"/>
      <c r="BH34" s="5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</row>
    <row r="35" spans="1:111" s="27" customFormat="1" ht="12.75" customHeight="1">
      <c r="A35" s="26"/>
      <c r="D35" s="2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59"/>
      <c r="BG35" s="59"/>
      <c r="BH35" s="5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</row>
    <row r="36" spans="1:111" s="27" customFormat="1" ht="12.75" customHeight="1" thickBot="1">
      <c r="A36" s="26"/>
      <c r="D36" s="2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59"/>
      <c r="BG36" s="59"/>
      <c r="BH36" s="5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</row>
    <row r="37" spans="1:111" s="24" customFormat="1" ht="12.75" customHeight="1">
      <c r="A37" s="22"/>
      <c r="B37" s="23" t="s">
        <v>99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49"/>
      <c r="BG37" s="49"/>
      <c r="BH37" s="49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</row>
    <row r="38" spans="2:80" ht="12.75" customHeight="1">
      <c r="B38" t="s">
        <v>110</v>
      </c>
      <c r="C38" t="s">
        <v>126</v>
      </c>
      <c r="D38" t="s">
        <v>116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6" t="s">
        <v>0</v>
      </c>
      <c r="AJ38" s="43"/>
      <c r="AK38" s="36" t="s">
        <v>0</v>
      </c>
      <c r="AL38" s="36" t="s">
        <v>0</v>
      </c>
      <c r="AM38" s="43"/>
      <c r="AO38" s="36" t="s">
        <v>0</v>
      </c>
      <c r="AP38" s="43"/>
      <c r="AQ38" s="36" t="s">
        <v>0</v>
      </c>
      <c r="AR38" s="36" t="s">
        <v>0</v>
      </c>
      <c r="AY38" s="43"/>
      <c r="AZ38" s="36" t="s">
        <v>0</v>
      </c>
      <c r="BB38" s="43"/>
      <c r="BF38" s="54" t="s">
        <v>193</v>
      </c>
      <c r="BG38" s="55"/>
      <c r="BH38" s="55"/>
      <c r="BI38" s="36" t="s">
        <v>0</v>
      </c>
      <c r="BJ38" s="36" t="s">
        <v>0</v>
      </c>
      <c r="BL38" s="36" t="s">
        <v>0</v>
      </c>
      <c r="BN38" s="36" t="s">
        <v>0</v>
      </c>
      <c r="BO38" s="36" t="s">
        <v>0</v>
      </c>
      <c r="BQ38" s="43"/>
      <c r="BR38" s="43"/>
      <c r="BS38" s="54" t="s">
        <v>0</v>
      </c>
      <c r="BU38" s="54" t="s">
        <v>0</v>
      </c>
      <c r="BV38" s="54" t="s">
        <v>0</v>
      </c>
      <c r="BW38" s="55"/>
      <c r="BY38" s="55"/>
      <c r="CB38" s="54" t="s">
        <v>0</v>
      </c>
    </row>
    <row r="39" spans="1:111" s="11" customFormat="1" ht="12.75" customHeight="1">
      <c r="A39" s="21"/>
      <c r="B39" s="2" t="s">
        <v>111</v>
      </c>
      <c r="C39" s="2" t="s">
        <v>4</v>
      </c>
      <c r="D39" s="2" t="s">
        <v>115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2"/>
      <c r="AL39" s="32"/>
      <c r="AM39" s="41"/>
      <c r="AN39" s="32"/>
      <c r="AO39" s="32"/>
      <c r="AP39" s="41"/>
      <c r="AQ39" s="32"/>
      <c r="AR39" s="32"/>
      <c r="AS39" s="32"/>
      <c r="AT39" s="32"/>
      <c r="AU39" s="32"/>
      <c r="AV39" s="32"/>
      <c r="AW39" s="32"/>
      <c r="AX39" s="32"/>
      <c r="AY39" s="47"/>
      <c r="AZ39" s="33" t="s">
        <v>186</v>
      </c>
      <c r="BA39" s="33"/>
      <c r="BB39" s="33"/>
      <c r="BC39" s="33"/>
      <c r="BD39" s="33"/>
      <c r="BE39" s="33"/>
      <c r="BF39" s="60"/>
      <c r="BG39" s="60"/>
      <c r="BH39" s="60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</row>
    <row r="40" spans="1:111" s="5" customFormat="1" ht="12.75" customHeight="1">
      <c r="A40" s="19"/>
      <c r="B40" s="4" t="s">
        <v>44</v>
      </c>
      <c r="C40" s="4" t="s">
        <v>5</v>
      </c>
      <c r="D40" s="2" t="s">
        <v>115</v>
      </c>
      <c r="E40" s="29"/>
      <c r="F40" s="29"/>
      <c r="G40" s="29"/>
      <c r="H40" s="29"/>
      <c r="I40" s="29" t="s">
        <v>45</v>
      </c>
      <c r="J40" s="29"/>
      <c r="K40" s="29"/>
      <c r="L40" s="37" t="s"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29"/>
      <c r="X40" s="29"/>
      <c r="Y40" s="37"/>
      <c r="Z40" s="37"/>
      <c r="AA40" s="37"/>
      <c r="AB40" s="37"/>
      <c r="AC40" s="37"/>
      <c r="AD40" s="37"/>
      <c r="AE40" s="29"/>
      <c r="AF40" s="29" t="s">
        <v>96</v>
      </c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61"/>
      <c r="BG40" s="61"/>
      <c r="BH40" s="61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</row>
    <row r="41" spans="1:111" s="5" customFormat="1" ht="12.75" customHeight="1">
      <c r="A41" s="19"/>
      <c r="B41" s="6" t="s">
        <v>20</v>
      </c>
      <c r="C41" s="6" t="s">
        <v>8</v>
      </c>
      <c r="D41" s="2" t="s">
        <v>115</v>
      </c>
      <c r="G41" s="29"/>
      <c r="H41" s="29"/>
      <c r="I41" s="29"/>
      <c r="J41" s="29"/>
      <c r="K41" s="29"/>
      <c r="L41" s="29"/>
      <c r="M41" s="29" t="s">
        <v>142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61"/>
      <c r="BG41" s="61"/>
      <c r="BH41" s="61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</row>
    <row r="42" spans="1:111" s="5" customFormat="1" ht="12.75" customHeight="1">
      <c r="A42" s="19"/>
      <c r="B42" s="4" t="s">
        <v>87</v>
      </c>
      <c r="C42" s="4" t="s">
        <v>51</v>
      </c>
      <c r="D42" s="2" t="s">
        <v>115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7"/>
      <c r="S42" s="37" t="s">
        <v>0</v>
      </c>
      <c r="T42" s="37"/>
      <c r="U42" s="37"/>
      <c r="V42" s="37"/>
      <c r="W42" s="29" t="s">
        <v>68</v>
      </c>
      <c r="X42" s="29"/>
      <c r="Y42" s="29"/>
      <c r="Z42" s="29"/>
      <c r="AA42" s="29"/>
      <c r="AB42" s="29"/>
      <c r="AC42" s="37" t="s">
        <v>0</v>
      </c>
      <c r="AD42" s="37" t="s">
        <v>0</v>
      </c>
      <c r="AE42" s="29"/>
      <c r="AF42" s="37"/>
      <c r="AG42" s="44"/>
      <c r="AH42" s="37" t="s">
        <v>0</v>
      </c>
      <c r="AI42" s="6"/>
      <c r="AJ42" s="45"/>
      <c r="AK42" s="38" t="s">
        <v>0</v>
      </c>
      <c r="AL42" s="38"/>
      <c r="AM42" s="44"/>
      <c r="AN42" s="38"/>
      <c r="AO42" s="38"/>
      <c r="AP42" s="44"/>
      <c r="AQ42" s="38"/>
      <c r="AR42" s="38"/>
      <c r="AS42" s="38"/>
      <c r="AT42" s="38"/>
      <c r="AU42" s="38"/>
      <c r="AV42" s="38"/>
      <c r="AW42" s="38"/>
      <c r="AX42" s="38"/>
      <c r="AY42" s="44"/>
      <c r="AZ42" s="38"/>
      <c r="BA42" s="38"/>
      <c r="BB42" s="44"/>
      <c r="BC42" s="38"/>
      <c r="BD42" s="38"/>
      <c r="BE42" s="29"/>
      <c r="BF42" s="61" t="s">
        <v>204</v>
      </c>
      <c r="BG42" s="61"/>
      <c r="BH42" s="61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</row>
    <row r="43" spans="1:111" s="5" customFormat="1" ht="12.75" customHeight="1">
      <c r="A43" s="19"/>
      <c r="B43" s="2" t="s">
        <v>134</v>
      </c>
      <c r="C43" s="2" t="s">
        <v>133</v>
      </c>
      <c r="D43" s="2" t="s">
        <v>115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37" t="s">
        <v>0</v>
      </c>
      <c r="AM43" s="44"/>
      <c r="AN43" s="37" t="s">
        <v>0</v>
      </c>
      <c r="AO43" s="37" t="s">
        <v>0</v>
      </c>
      <c r="AP43" s="44"/>
      <c r="AQ43" s="37"/>
      <c r="AR43" s="37"/>
      <c r="AS43" s="37" t="s">
        <v>0</v>
      </c>
      <c r="AT43" s="37"/>
      <c r="AU43" s="37"/>
      <c r="AV43" s="5" t="s">
        <v>185</v>
      </c>
      <c r="AW43" s="29"/>
      <c r="AX43" s="29"/>
      <c r="AY43" s="29"/>
      <c r="AZ43" s="29"/>
      <c r="BA43" s="38"/>
      <c r="BB43" s="44"/>
      <c r="BC43" s="38"/>
      <c r="BD43" s="38"/>
      <c r="BE43" s="38"/>
      <c r="BF43" s="58"/>
      <c r="BG43" s="57"/>
      <c r="BH43" s="57"/>
      <c r="BI43" s="38"/>
      <c r="BJ43" s="38"/>
      <c r="BK43" s="29" t="s">
        <v>218</v>
      </c>
      <c r="BL43" s="29"/>
      <c r="BM43" s="29"/>
      <c r="BN43" s="29"/>
      <c r="BO43" s="29"/>
      <c r="BP43" s="29"/>
      <c r="BQ43" s="29"/>
      <c r="BR43" s="29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</row>
    <row r="44" spans="1:111" s="5" customFormat="1" ht="12.75" customHeight="1">
      <c r="A44" s="19"/>
      <c r="B44" s="4" t="s">
        <v>21</v>
      </c>
      <c r="C44" s="4" t="s">
        <v>3</v>
      </c>
      <c r="D44" s="2" t="s">
        <v>115</v>
      </c>
      <c r="E44" s="37"/>
      <c r="F44" s="37"/>
      <c r="G44" s="37"/>
      <c r="H44" s="37" t="s">
        <v>0</v>
      </c>
      <c r="I44" s="37" t="s">
        <v>0</v>
      </c>
      <c r="J44" s="37"/>
      <c r="K44" s="29"/>
      <c r="L44" s="29"/>
      <c r="M44" s="29" t="s">
        <v>144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61"/>
      <c r="BG44" s="61"/>
      <c r="BH44" s="61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</row>
    <row r="45" spans="1:111" s="5" customFormat="1" ht="12.75" customHeight="1">
      <c r="A45" s="19"/>
      <c r="B45" s="4" t="s">
        <v>22</v>
      </c>
      <c r="C45" s="4" t="s">
        <v>9</v>
      </c>
      <c r="D45" s="2" t="s">
        <v>115</v>
      </c>
      <c r="E45" s="37"/>
      <c r="F45" s="37"/>
      <c r="G45" s="37"/>
      <c r="H45" s="37" t="s">
        <v>0</v>
      </c>
      <c r="I45" s="37" t="s">
        <v>0</v>
      </c>
      <c r="J45" s="37"/>
      <c r="K45" s="37"/>
      <c r="L45" s="37" t="s">
        <v>0</v>
      </c>
      <c r="M45" s="37" t="s">
        <v>0</v>
      </c>
      <c r="N45" s="37" t="s">
        <v>0</v>
      </c>
      <c r="O45" s="37" t="s">
        <v>0</v>
      </c>
      <c r="P45" s="44"/>
      <c r="Q45" s="37" t="s">
        <v>0</v>
      </c>
      <c r="R45" s="37" t="s">
        <v>0</v>
      </c>
      <c r="S45" s="37" t="s">
        <v>0</v>
      </c>
      <c r="T45" s="37" t="s">
        <v>0</v>
      </c>
      <c r="U45" s="37"/>
      <c r="V45" s="37"/>
      <c r="W45" s="44"/>
      <c r="X45" s="44"/>
      <c r="Y45" s="37" t="s">
        <v>0</v>
      </c>
      <c r="Z45" s="37"/>
      <c r="AA45" s="37"/>
      <c r="AB45" s="44"/>
      <c r="AC45" s="37"/>
      <c r="AD45" s="37"/>
      <c r="AE45" s="44"/>
      <c r="AF45" s="37"/>
      <c r="AG45" s="44"/>
      <c r="AH45" s="37"/>
      <c r="AI45" s="37"/>
      <c r="AJ45" s="44"/>
      <c r="AK45" s="37"/>
      <c r="AL45" s="37"/>
      <c r="AM45" s="44"/>
      <c r="AN45" s="37"/>
      <c r="AO45" s="37"/>
      <c r="AP45" s="44"/>
      <c r="AQ45" s="37"/>
      <c r="AR45" s="37"/>
      <c r="AS45" s="37"/>
      <c r="AT45" s="37"/>
      <c r="AU45" s="37"/>
      <c r="AV45" s="37"/>
      <c r="AW45" s="37"/>
      <c r="AX45" s="37"/>
      <c r="AY45" s="44"/>
      <c r="AZ45" s="37"/>
      <c r="BA45" s="37"/>
      <c r="BB45" s="44"/>
      <c r="BC45" s="37"/>
      <c r="BD45" s="37"/>
      <c r="BE45" s="37"/>
      <c r="BF45" s="56"/>
      <c r="BG45" s="57"/>
      <c r="BH45" s="57"/>
      <c r="BI45" s="29" t="s">
        <v>220</v>
      </c>
      <c r="BJ45" s="29"/>
      <c r="BK45" s="29"/>
      <c r="BL45" s="29"/>
      <c r="BM45" s="29"/>
      <c r="BN45" s="29"/>
      <c r="BO45" s="29"/>
      <c r="BP45" s="29"/>
      <c r="BQ45" s="29"/>
      <c r="BR45" s="29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</row>
    <row r="46" spans="1:111" s="5" customFormat="1" ht="12.75" customHeight="1">
      <c r="A46" s="19"/>
      <c r="B46" s="2" t="s">
        <v>92</v>
      </c>
      <c r="C46" s="2" t="s">
        <v>42</v>
      </c>
      <c r="D46" s="2" t="s">
        <v>115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37" t="s">
        <v>0</v>
      </c>
      <c r="AE46" s="44"/>
      <c r="AF46" s="37"/>
      <c r="AG46" s="44"/>
      <c r="AH46" s="37"/>
      <c r="AI46" s="37"/>
      <c r="AJ46" s="44"/>
      <c r="AK46" s="37"/>
      <c r="AL46" s="37"/>
      <c r="AM46" s="44"/>
      <c r="AN46" s="37"/>
      <c r="AO46" s="37" t="s">
        <v>0</v>
      </c>
      <c r="AP46" s="44"/>
      <c r="AQ46" s="37"/>
      <c r="AR46" s="37"/>
      <c r="AS46" s="37" t="s">
        <v>0</v>
      </c>
      <c r="AT46" s="37"/>
      <c r="AU46" s="37" t="s">
        <v>0</v>
      </c>
      <c r="AV46" s="37"/>
      <c r="AW46" s="37" t="s">
        <v>0</v>
      </c>
      <c r="AX46" s="37"/>
      <c r="AY46" s="44"/>
      <c r="AZ46" s="37" t="s">
        <v>0</v>
      </c>
      <c r="BA46" s="37" t="s">
        <v>0</v>
      </c>
      <c r="BB46" s="44"/>
      <c r="BC46" s="37" t="s">
        <v>0</v>
      </c>
      <c r="BD46" s="37"/>
      <c r="BE46" s="37"/>
      <c r="BF46" s="56"/>
      <c r="BG46" s="57"/>
      <c r="BH46" s="57"/>
      <c r="BI46" s="37" t="s">
        <v>0</v>
      </c>
      <c r="BJ46" s="37"/>
      <c r="BK46" s="37" t="s">
        <v>0</v>
      </c>
      <c r="BL46" s="37"/>
      <c r="BM46" s="37"/>
      <c r="BN46" s="37"/>
      <c r="BO46" s="37"/>
      <c r="BP46" s="29"/>
      <c r="BQ46" s="29" t="s">
        <v>230</v>
      </c>
      <c r="BR46" s="29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</row>
    <row r="47" spans="1:111" s="5" customFormat="1" ht="12.75" customHeight="1">
      <c r="A47" s="19"/>
      <c r="B47" s="4" t="s">
        <v>182</v>
      </c>
      <c r="C47" s="4" t="s">
        <v>183</v>
      </c>
      <c r="D47" s="2" t="s">
        <v>115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37" t="s">
        <v>0</v>
      </c>
      <c r="BB47" s="44"/>
      <c r="BC47" s="37" t="s">
        <v>0</v>
      </c>
      <c r="BD47" s="37"/>
      <c r="BE47" s="37" t="s">
        <v>0</v>
      </c>
      <c r="BF47" s="56"/>
      <c r="BG47" s="57"/>
      <c r="BH47" s="57"/>
      <c r="BI47" s="37" t="s">
        <v>0</v>
      </c>
      <c r="BJ47" s="37"/>
      <c r="BK47" s="37"/>
      <c r="BL47" s="37"/>
      <c r="BM47" s="37"/>
      <c r="BN47" s="37"/>
      <c r="BO47" s="37"/>
      <c r="BP47" s="37"/>
      <c r="BQ47" s="29" t="s">
        <v>201</v>
      </c>
      <c r="BR47" s="29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</row>
    <row r="48" spans="1:111" s="11" customFormat="1" ht="12.75" customHeight="1">
      <c r="A48" s="21"/>
      <c r="B48" s="2" t="s">
        <v>129</v>
      </c>
      <c r="C48" s="2" t="s">
        <v>3</v>
      </c>
      <c r="D48" s="2" t="s">
        <v>115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2" t="s">
        <v>0</v>
      </c>
      <c r="AL48" s="32" t="s">
        <v>0</v>
      </c>
      <c r="AM48" s="41"/>
      <c r="AN48" s="32" t="s">
        <v>0</v>
      </c>
      <c r="AO48" s="32" t="s">
        <v>0</v>
      </c>
      <c r="AP48" s="41"/>
      <c r="AQ48" s="32"/>
      <c r="AR48" s="32" t="s">
        <v>0</v>
      </c>
      <c r="AS48" s="32" t="s">
        <v>0</v>
      </c>
      <c r="AT48" s="32" t="s">
        <v>0</v>
      </c>
      <c r="AU48" s="32" t="s">
        <v>0</v>
      </c>
      <c r="AV48" s="32" t="s">
        <v>0</v>
      </c>
      <c r="AW48" s="32" t="s">
        <v>0</v>
      </c>
      <c r="AX48" s="32"/>
      <c r="AY48" s="41"/>
      <c r="AZ48" s="32" t="s">
        <v>0</v>
      </c>
      <c r="BA48" s="32" t="s">
        <v>0</v>
      </c>
      <c r="BB48" s="41"/>
      <c r="BC48" s="32" t="s">
        <v>0</v>
      </c>
      <c r="BD48" s="32" t="s">
        <v>0</v>
      </c>
      <c r="BE48" s="32" t="s">
        <v>0</v>
      </c>
      <c r="BF48" s="50"/>
      <c r="BG48" s="51"/>
      <c r="BH48" s="51"/>
      <c r="BI48" s="32"/>
      <c r="BJ48" s="33"/>
      <c r="BK48" s="33" t="s">
        <v>219</v>
      </c>
      <c r="BL48" s="33"/>
      <c r="BM48" s="33"/>
      <c r="BN48" s="33"/>
      <c r="BO48" s="33"/>
      <c r="BP48" s="33"/>
      <c r="BQ48" s="33"/>
      <c r="BR48" s="33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</row>
    <row r="49" spans="1:111" s="5" customFormat="1" ht="12.75" customHeight="1">
      <c r="A49" s="19"/>
      <c r="B49" s="4" t="s">
        <v>23</v>
      </c>
      <c r="C49" s="4" t="s">
        <v>1</v>
      </c>
      <c r="D49" s="2" t="s">
        <v>115</v>
      </c>
      <c r="E49" s="37" t="s">
        <v>0</v>
      </c>
      <c r="F49" s="37"/>
      <c r="G49" s="37" t="s">
        <v>0</v>
      </c>
      <c r="H49" s="37" t="s">
        <v>0</v>
      </c>
      <c r="I49" s="37" t="s">
        <v>0</v>
      </c>
      <c r="J49" s="37"/>
      <c r="K49" s="37" t="s">
        <v>0</v>
      </c>
      <c r="L49" s="37"/>
      <c r="M49" s="37" t="s">
        <v>0</v>
      </c>
      <c r="N49" s="37" t="s">
        <v>0</v>
      </c>
      <c r="O49" s="37"/>
      <c r="P49" s="44"/>
      <c r="Q49" s="37" t="s">
        <v>0</v>
      </c>
      <c r="R49" s="37" t="s">
        <v>0</v>
      </c>
      <c r="S49" s="37"/>
      <c r="T49" s="37" t="s">
        <v>0</v>
      </c>
      <c r="U49" s="37" t="s">
        <v>0</v>
      </c>
      <c r="V49" s="37"/>
      <c r="W49" s="44"/>
      <c r="X49" s="44"/>
      <c r="Y49" s="37" t="s">
        <v>0</v>
      </c>
      <c r="Z49" s="37"/>
      <c r="AA49" s="37" t="s">
        <v>0</v>
      </c>
      <c r="AB49" s="44"/>
      <c r="AC49" s="37" t="s">
        <v>0</v>
      </c>
      <c r="AD49" s="37" t="s">
        <v>0</v>
      </c>
      <c r="AE49" s="44"/>
      <c r="AF49" s="37" t="s">
        <v>0</v>
      </c>
      <c r="AG49" s="44"/>
      <c r="AH49" s="37"/>
      <c r="AI49" s="37"/>
      <c r="AJ49" s="44"/>
      <c r="AK49" s="37" t="s">
        <v>0</v>
      </c>
      <c r="AL49" s="37" t="s">
        <v>0</v>
      </c>
      <c r="AM49" s="44"/>
      <c r="AN49" s="37"/>
      <c r="AO49" s="37" t="s">
        <v>0</v>
      </c>
      <c r="AP49" s="44"/>
      <c r="AQ49" s="37"/>
      <c r="AR49" s="37" t="s">
        <v>0</v>
      </c>
      <c r="AS49" s="37" t="s">
        <v>0</v>
      </c>
      <c r="AT49" s="37"/>
      <c r="AU49" s="37"/>
      <c r="AV49" s="37" t="s">
        <v>0</v>
      </c>
      <c r="AW49" s="37" t="s">
        <v>0</v>
      </c>
      <c r="AX49" s="37"/>
      <c r="AY49" s="44"/>
      <c r="AZ49" s="37"/>
      <c r="BA49" s="37" t="s">
        <v>0</v>
      </c>
      <c r="BB49" s="44"/>
      <c r="BC49" s="37" t="s">
        <v>0</v>
      </c>
      <c r="BD49" s="37"/>
      <c r="BE49" s="37"/>
      <c r="BF49" s="56"/>
      <c r="BG49" s="57"/>
      <c r="BH49" s="57"/>
      <c r="BI49" s="37"/>
      <c r="BJ49" s="37" t="s">
        <v>0</v>
      </c>
      <c r="BK49" s="37"/>
      <c r="BL49" s="37"/>
      <c r="BM49" s="37"/>
      <c r="BN49" s="37"/>
      <c r="BO49" s="37"/>
      <c r="BP49" s="37"/>
      <c r="BQ49" s="44"/>
      <c r="BR49" s="44"/>
      <c r="BS49" s="61" t="s">
        <v>201</v>
      </c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</row>
    <row r="50" spans="1:111" s="5" customFormat="1" ht="12.75" customHeight="1">
      <c r="A50" s="19"/>
      <c r="B50" s="4" t="s">
        <v>167</v>
      </c>
      <c r="C50" s="4" t="s">
        <v>133</v>
      </c>
      <c r="D50" s="2" t="s">
        <v>115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37" t="s">
        <v>0</v>
      </c>
      <c r="AT50" s="37" t="s">
        <v>0</v>
      </c>
      <c r="AU50" s="37" t="s">
        <v>0</v>
      </c>
      <c r="AV50" s="37" t="s">
        <v>0</v>
      </c>
      <c r="AW50" s="37" t="s">
        <v>0</v>
      </c>
      <c r="AX50" s="37"/>
      <c r="AY50" s="44"/>
      <c r="AZ50" s="37" t="s">
        <v>0</v>
      </c>
      <c r="BA50" s="37" t="s">
        <v>0</v>
      </c>
      <c r="BB50" s="44"/>
      <c r="BC50" s="37"/>
      <c r="BD50" s="37"/>
      <c r="BE50" s="29"/>
      <c r="BF50" s="61" t="s">
        <v>206</v>
      </c>
      <c r="BG50" s="61"/>
      <c r="BH50" s="61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</row>
    <row r="51" spans="1:111" s="5" customFormat="1" ht="12.75" customHeight="1">
      <c r="A51" s="19"/>
      <c r="B51" s="4" t="s">
        <v>163</v>
      </c>
      <c r="C51" s="4" t="s">
        <v>58</v>
      </c>
      <c r="D51" s="2" t="s">
        <v>115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37" t="s">
        <v>0</v>
      </c>
      <c r="AR51" s="37"/>
      <c r="AS51" s="37" t="s">
        <v>0</v>
      </c>
      <c r="AT51" s="37" t="s">
        <v>0</v>
      </c>
      <c r="AU51" s="37"/>
      <c r="AV51" s="37"/>
      <c r="AW51" s="37"/>
      <c r="AX51" s="37"/>
      <c r="AY51" s="48"/>
      <c r="AZ51" s="37"/>
      <c r="BB51" s="29"/>
      <c r="BC51" s="29" t="s">
        <v>187</v>
      </c>
      <c r="BD51" s="29"/>
      <c r="BE51" s="29"/>
      <c r="BF51" s="61"/>
      <c r="BG51" s="61"/>
      <c r="BH51" s="61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</row>
    <row r="52" spans="1:111" s="5" customFormat="1" ht="12.75" customHeight="1">
      <c r="A52" s="19"/>
      <c r="B52" s="4" t="s">
        <v>180</v>
      </c>
      <c r="C52" s="4" t="s">
        <v>181</v>
      </c>
      <c r="D52" s="2" t="s">
        <v>184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38" t="s">
        <v>0</v>
      </c>
      <c r="BA52" s="37"/>
      <c r="BB52" s="44"/>
      <c r="BC52" s="37"/>
      <c r="BD52" s="37"/>
      <c r="BE52" s="37"/>
      <c r="BF52" s="56"/>
      <c r="BG52" s="57"/>
      <c r="BH52" s="57" t="s">
        <v>222</v>
      </c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</row>
    <row r="53" spans="1:111" s="5" customFormat="1" ht="12.75" customHeight="1">
      <c r="A53" s="19"/>
      <c r="B53" s="4" t="s">
        <v>112</v>
      </c>
      <c r="C53" s="4" t="s">
        <v>113</v>
      </c>
      <c r="D53" s="2" t="s">
        <v>115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7" t="s">
        <v>0</v>
      </c>
      <c r="AL53" s="37" t="s">
        <v>0</v>
      </c>
      <c r="AM53" s="44"/>
      <c r="AN53" s="37"/>
      <c r="AO53" s="37" t="s">
        <v>0</v>
      </c>
      <c r="AP53" s="44"/>
      <c r="AQ53" s="37"/>
      <c r="AR53" s="37" t="s">
        <v>0</v>
      </c>
      <c r="AS53" s="37" t="s">
        <v>0</v>
      </c>
      <c r="AT53" s="37" t="s">
        <v>0</v>
      </c>
      <c r="AU53" s="37" t="s">
        <v>0</v>
      </c>
      <c r="AV53" s="37"/>
      <c r="AW53" s="37"/>
      <c r="AX53" s="37"/>
      <c r="AY53" s="48"/>
      <c r="AZ53" s="37"/>
      <c r="BA53" s="37"/>
      <c r="BB53" s="29" t="s">
        <v>194</v>
      </c>
      <c r="BC53" s="29"/>
      <c r="BD53" s="29"/>
      <c r="BE53" s="29"/>
      <c r="BF53" s="61"/>
      <c r="BG53" s="61"/>
      <c r="BH53" s="61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</row>
    <row r="54" spans="1:111" s="11" customFormat="1" ht="12.75" customHeight="1">
      <c r="A54" s="21"/>
      <c r="B54" s="2" t="s">
        <v>158</v>
      </c>
      <c r="C54" s="2" t="s">
        <v>159</v>
      </c>
      <c r="D54" s="2" t="s">
        <v>115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2" t="s">
        <v>0</v>
      </c>
      <c r="AR54" s="32" t="s">
        <v>0</v>
      </c>
      <c r="AS54" s="32"/>
      <c r="AT54" s="32" t="s">
        <v>0</v>
      </c>
      <c r="AU54" s="32"/>
      <c r="AV54" s="32"/>
      <c r="AW54" s="32"/>
      <c r="AX54" s="32"/>
      <c r="AY54" s="41"/>
      <c r="AZ54" s="32" t="s">
        <v>0</v>
      </c>
      <c r="BA54" s="32"/>
      <c r="BB54" s="41"/>
      <c r="BC54" s="32" t="s">
        <v>0</v>
      </c>
      <c r="BD54" s="32" t="s">
        <v>0</v>
      </c>
      <c r="BE54" s="32"/>
      <c r="BF54" s="50"/>
      <c r="BG54" s="51"/>
      <c r="BH54" s="51"/>
      <c r="BI54" s="32"/>
      <c r="BJ54" s="32"/>
      <c r="BK54" s="32"/>
      <c r="BL54" s="32"/>
      <c r="BM54" s="32" t="s">
        <v>0</v>
      </c>
      <c r="BN54" s="32"/>
      <c r="BO54" s="32"/>
      <c r="BP54" s="32"/>
      <c r="BQ54" s="41"/>
      <c r="BR54" s="41"/>
      <c r="BS54" s="50"/>
      <c r="BT54" s="50"/>
      <c r="BU54" s="50"/>
      <c r="BV54" s="50"/>
      <c r="BW54" s="51" t="s">
        <v>176</v>
      </c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</row>
    <row r="55" spans="1:111" s="5" customFormat="1" ht="12.75" customHeight="1">
      <c r="A55" s="19"/>
      <c r="B55" s="6" t="s">
        <v>46</v>
      </c>
      <c r="C55" s="6" t="s">
        <v>9</v>
      </c>
      <c r="D55" s="2" t="s">
        <v>115</v>
      </c>
      <c r="E55" s="29"/>
      <c r="F55" s="29"/>
      <c r="G55" s="29"/>
      <c r="H55" s="29"/>
      <c r="I55" s="29"/>
      <c r="J55" s="29"/>
      <c r="K55" s="29"/>
      <c r="L55" s="38"/>
      <c r="M55" s="38"/>
      <c r="N55" s="38" t="s">
        <v>0</v>
      </c>
      <c r="O55" s="38"/>
      <c r="P55" s="44"/>
      <c r="Q55" s="38"/>
      <c r="R55" s="38"/>
      <c r="S55" s="38" t="s">
        <v>0</v>
      </c>
      <c r="T55" s="38"/>
      <c r="U55" s="38" t="s">
        <v>0</v>
      </c>
      <c r="V55" s="38"/>
      <c r="W55" s="44"/>
      <c r="X55" s="44"/>
      <c r="Y55" s="38" t="s">
        <v>0</v>
      </c>
      <c r="Z55" s="38"/>
      <c r="AA55" s="38"/>
      <c r="AB55" s="44"/>
      <c r="AC55" s="38" t="s">
        <v>0</v>
      </c>
      <c r="AD55" s="38" t="s">
        <v>0</v>
      </c>
      <c r="AE55" s="44"/>
      <c r="AF55" s="38"/>
      <c r="AG55" s="44"/>
      <c r="AH55" s="38"/>
      <c r="AI55" s="38"/>
      <c r="AJ55" s="44"/>
      <c r="AK55" s="38" t="s">
        <v>0</v>
      </c>
      <c r="AL55" s="38"/>
      <c r="AM55" s="44"/>
      <c r="AN55" s="38"/>
      <c r="AO55" s="38" t="s">
        <v>0</v>
      </c>
      <c r="AP55" s="44"/>
      <c r="AQ55" s="38" t="s">
        <v>0</v>
      </c>
      <c r="AR55" s="38"/>
      <c r="AS55" s="38"/>
      <c r="AT55" s="38" t="s">
        <v>0</v>
      </c>
      <c r="AU55" s="38"/>
      <c r="AV55" s="38"/>
      <c r="AW55" s="38"/>
      <c r="AX55" s="38"/>
      <c r="AY55" s="44"/>
      <c r="AZ55" s="38"/>
      <c r="BA55" s="38"/>
      <c r="BB55" s="44"/>
      <c r="BC55" s="38"/>
      <c r="BD55" s="38"/>
      <c r="BE55" s="38"/>
      <c r="BF55" s="58"/>
      <c r="BG55" s="57"/>
      <c r="BH55" s="57"/>
      <c r="BI55" s="38"/>
      <c r="BJ55" s="38"/>
      <c r="BK55" s="38"/>
      <c r="BM55" s="29" t="s">
        <v>232</v>
      </c>
      <c r="BN55" s="29"/>
      <c r="BO55" s="29"/>
      <c r="BP55" s="29"/>
      <c r="BQ55" s="29"/>
      <c r="BR55" s="29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</row>
    <row r="56" spans="1:111" s="5" customFormat="1" ht="12.75" customHeight="1">
      <c r="A56" s="19"/>
      <c r="B56" s="6" t="s">
        <v>49</v>
      </c>
      <c r="C56" s="6" t="s">
        <v>9</v>
      </c>
      <c r="D56" s="2" t="s">
        <v>115</v>
      </c>
      <c r="E56" s="29"/>
      <c r="F56" s="29"/>
      <c r="G56" s="29"/>
      <c r="H56" s="29"/>
      <c r="I56" s="29"/>
      <c r="J56" s="29"/>
      <c r="K56" s="29"/>
      <c r="L56" s="29"/>
      <c r="M56" s="29"/>
      <c r="N56" s="38" t="s">
        <v>0</v>
      </c>
      <c r="O56" s="38" t="s">
        <v>0</v>
      </c>
      <c r="P56" s="44"/>
      <c r="Q56" s="38"/>
      <c r="R56" s="38" t="s">
        <v>0</v>
      </c>
      <c r="S56" s="38"/>
      <c r="T56" s="38" t="s">
        <v>0</v>
      </c>
      <c r="U56" s="38"/>
      <c r="V56" s="38" t="s">
        <v>0</v>
      </c>
      <c r="W56" s="44"/>
      <c r="X56" s="44"/>
      <c r="Y56" s="38" t="s">
        <v>0</v>
      </c>
      <c r="Z56" s="38" t="s">
        <v>0</v>
      </c>
      <c r="AA56" s="38"/>
      <c r="AB56" s="44"/>
      <c r="AC56" s="38" t="s">
        <v>0</v>
      </c>
      <c r="AD56" s="38" t="s">
        <v>0</v>
      </c>
      <c r="AE56" s="44"/>
      <c r="AF56" s="38" t="s">
        <v>0</v>
      </c>
      <c r="AG56" s="44"/>
      <c r="AH56" s="38"/>
      <c r="AI56" s="38" t="s">
        <v>0</v>
      </c>
      <c r="AJ56" s="44"/>
      <c r="AK56" s="38" t="s">
        <v>0</v>
      </c>
      <c r="AL56" s="38" t="s">
        <v>0</v>
      </c>
      <c r="AM56" s="44"/>
      <c r="AN56" s="38"/>
      <c r="AO56" s="38"/>
      <c r="AP56" s="44"/>
      <c r="AQ56" s="38"/>
      <c r="AR56" s="38"/>
      <c r="AS56" s="38"/>
      <c r="AT56" s="38"/>
      <c r="AU56" s="38"/>
      <c r="AV56" s="38"/>
      <c r="AW56" s="38"/>
      <c r="AX56" s="38"/>
      <c r="AY56" s="44"/>
      <c r="AZ56" s="38"/>
      <c r="BA56" s="38"/>
      <c r="BB56" s="44"/>
      <c r="BC56" s="38"/>
      <c r="BD56" s="38"/>
      <c r="BE56" s="38"/>
      <c r="BF56" s="58"/>
      <c r="BG56" s="57"/>
      <c r="BH56" s="57" t="s">
        <v>221</v>
      </c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</row>
    <row r="57" spans="1:111" s="5" customFormat="1" ht="12.75" customHeight="1">
      <c r="A57" s="19"/>
      <c r="B57" s="6" t="s">
        <v>136</v>
      </c>
      <c r="C57" s="6" t="s">
        <v>226</v>
      </c>
      <c r="D57" s="2" t="s">
        <v>137</v>
      </c>
      <c r="E57" s="29"/>
      <c r="F57" s="29"/>
      <c r="G57" s="29"/>
      <c r="H57" s="29"/>
      <c r="I57" s="29"/>
      <c r="J57" s="29"/>
      <c r="K57" s="29"/>
      <c r="L57" s="29"/>
      <c r="M57" s="29"/>
      <c r="N57" s="38"/>
      <c r="O57" s="38"/>
      <c r="P57" s="44"/>
      <c r="Q57" s="38"/>
      <c r="R57" s="38"/>
      <c r="S57" s="38"/>
      <c r="T57" s="38"/>
      <c r="U57" s="38"/>
      <c r="V57" s="38"/>
      <c r="W57" s="44"/>
      <c r="X57" s="44"/>
      <c r="Y57" s="38"/>
      <c r="Z57" s="38"/>
      <c r="AA57" s="38"/>
      <c r="AB57" s="44"/>
      <c r="AC57" s="38"/>
      <c r="AD57" s="38"/>
      <c r="AE57" s="44"/>
      <c r="AF57" s="38"/>
      <c r="AG57" s="44"/>
      <c r="AH57" s="38"/>
      <c r="AI57" s="38"/>
      <c r="AJ57" s="44"/>
      <c r="AK57" s="38"/>
      <c r="AL57" s="38"/>
      <c r="AM57" s="44"/>
      <c r="AN57" s="38" t="s">
        <v>0</v>
      </c>
      <c r="AO57" s="38" t="s">
        <v>0</v>
      </c>
      <c r="AP57" s="44"/>
      <c r="AQ57" s="38"/>
      <c r="AR57" s="38"/>
      <c r="AS57" s="38"/>
      <c r="AT57" s="38"/>
      <c r="AU57" s="38"/>
      <c r="AV57" s="38"/>
      <c r="AW57" s="38"/>
      <c r="AX57" s="38"/>
      <c r="AY57" s="44"/>
      <c r="AZ57" s="38"/>
      <c r="BA57" s="38"/>
      <c r="BB57" s="44"/>
      <c r="BC57" s="38"/>
      <c r="BD57" s="38"/>
      <c r="BE57" s="38"/>
      <c r="BF57" s="58"/>
      <c r="BG57" s="57"/>
      <c r="BH57" s="57"/>
      <c r="BI57" s="38"/>
      <c r="BJ57" s="38"/>
      <c r="BK57" s="38"/>
      <c r="BL57" s="38"/>
      <c r="BM57" s="38"/>
      <c r="BN57" s="38"/>
      <c r="BO57" s="38"/>
      <c r="BP57" s="38"/>
      <c r="BQ57" s="44"/>
      <c r="BR57" s="44"/>
      <c r="BS57" s="58"/>
      <c r="BT57" s="58"/>
      <c r="BU57" s="58"/>
      <c r="BV57" s="58"/>
      <c r="BW57" s="57"/>
      <c r="BX57" s="58"/>
      <c r="BY57" s="61" t="s">
        <v>176</v>
      </c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</row>
    <row r="58" spans="1:111" s="5" customFormat="1" ht="12.75" customHeight="1">
      <c r="A58" s="19"/>
      <c r="B58" s="4" t="s">
        <v>24</v>
      </c>
      <c r="C58" s="4" t="s">
        <v>43</v>
      </c>
      <c r="D58" s="2" t="s">
        <v>115</v>
      </c>
      <c r="E58" s="37"/>
      <c r="G58" s="29"/>
      <c r="H58" s="29" t="s">
        <v>146</v>
      </c>
      <c r="I58" s="29"/>
      <c r="J58" s="29"/>
      <c r="K58" s="29"/>
      <c r="L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61"/>
      <c r="BG58" s="61"/>
      <c r="BH58" s="61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</row>
    <row r="59" spans="1:111" s="5" customFormat="1" ht="12.75" customHeight="1">
      <c r="A59" s="19"/>
      <c r="B59" s="6" t="s">
        <v>26</v>
      </c>
      <c r="C59" s="6" t="s">
        <v>9</v>
      </c>
      <c r="D59" s="2" t="s">
        <v>115</v>
      </c>
      <c r="E59" s="38" t="s">
        <v>0</v>
      </c>
      <c r="F59" s="38" t="s">
        <v>0</v>
      </c>
      <c r="G59" s="6"/>
      <c r="H59" s="38"/>
      <c r="I59" s="38"/>
      <c r="J59" s="38"/>
      <c r="K59" s="38"/>
      <c r="L59" s="38"/>
      <c r="N59" s="29"/>
      <c r="O59" s="29" t="s">
        <v>145</v>
      </c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61"/>
      <c r="BG59" s="61"/>
      <c r="BH59" s="61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</row>
    <row r="60" spans="1:111" s="5" customFormat="1" ht="12.75" customHeight="1">
      <c r="A60" s="19"/>
      <c r="B60" s="6" t="s">
        <v>79</v>
      </c>
      <c r="C60" s="6" t="s">
        <v>74</v>
      </c>
      <c r="D60" s="2" t="s">
        <v>115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38"/>
      <c r="Z60" s="38"/>
      <c r="AA60" s="38" t="s">
        <v>0</v>
      </c>
      <c r="AB60" s="44"/>
      <c r="AC60" s="44" t="s">
        <v>0</v>
      </c>
      <c r="AD60" s="38"/>
      <c r="AE60" s="44"/>
      <c r="AF60" s="38"/>
      <c r="AG60" s="44"/>
      <c r="AH60" s="38" t="s">
        <v>0</v>
      </c>
      <c r="AI60" s="38" t="s">
        <v>0</v>
      </c>
      <c r="AJ60" s="44"/>
      <c r="AK60" s="38" t="s">
        <v>0</v>
      </c>
      <c r="AL60" s="38"/>
      <c r="AM60" s="44"/>
      <c r="AN60" s="38" t="s">
        <v>0</v>
      </c>
      <c r="AO60" s="38" t="s">
        <v>0</v>
      </c>
      <c r="AP60" s="44"/>
      <c r="AQ60" s="38" t="s">
        <v>0</v>
      </c>
      <c r="AR60" s="38" t="s">
        <v>0</v>
      </c>
      <c r="AS60" s="38"/>
      <c r="AT60" s="38"/>
      <c r="AU60" s="38" t="s">
        <v>0</v>
      </c>
      <c r="AV60" s="38" t="s">
        <v>0</v>
      </c>
      <c r="AW60" s="38"/>
      <c r="AX60" s="38"/>
      <c r="AY60" s="44"/>
      <c r="AZ60" s="38"/>
      <c r="BA60" s="38" t="s">
        <v>193</v>
      </c>
      <c r="BB60" s="44"/>
      <c r="BD60" s="29" t="s">
        <v>198</v>
      </c>
      <c r="BE60" s="29"/>
      <c r="BF60" s="61"/>
      <c r="BG60" s="61"/>
      <c r="BH60" s="61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</row>
    <row r="61" spans="1:111" s="5" customFormat="1" ht="12.75" customHeight="1">
      <c r="A61" s="19"/>
      <c r="B61" s="6" t="s">
        <v>91</v>
      </c>
      <c r="C61" s="6" t="s">
        <v>4</v>
      </c>
      <c r="D61" s="2" t="s">
        <v>115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38" t="s">
        <v>0</v>
      </c>
      <c r="AG61" s="44"/>
      <c r="AH61" s="38" t="s">
        <v>0</v>
      </c>
      <c r="AI61" s="38" t="s">
        <v>0</v>
      </c>
      <c r="AJ61" s="44"/>
      <c r="AK61" s="38" t="s">
        <v>0</v>
      </c>
      <c r="AL61" s="38"/>
      <c r="AM61" s="44"/>
      <c r="AN61" s="38"/>
      <c r="AO61" s="38"/>
      <c r="AP61" s="44"/>
      <c r="AQ61" s="38"/>
      <c r="AR61" s="38"/>
      <c r="AS61" s="38"/>
      <c r="AT61" s="38"/>
      <c r="AU61" s="38"/>
      <c r="AV61" s="38"/>
      <c r="AW61" s="38"/>
      <c r="AX61" s="38"/>
      <c r="AY61" s="44"/>
      <c r="AZ61" s="38"/>
      <c r="BA61" s="38"/>
      <c r="BB61" s="44"/>
      <c r="BC61" s="38"/>
      <c r="BD61" s="38"/>
      <c r="BE61" s="38"/>
      <c r="BF61" s="58"/>
      <c r="BG61" s="57"/>
      <c r="BH61" s="57" t="s">
        <v>223</v>
      </c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</row>
    <row r="62" spans="1:111" s="9" customFormat="1" ht="12.75" customHeight="1">
      <c r="A62" s="20"/>
      <c r="B62" t="s">
        <v>57</v>
      </c>
      <c r="C62" t="s">
        <v>58</v>
      </c>
      <c r="D62" s="2" t="s">
        <v>115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36"/>
      <c r="V62" s="36"/>
      <c r="W62" s="35"/>
      <c r="X62" s="35"/>
      <c r="Y62" s="36"/>
      <c r="Z62" s="36"/>
      <c r="AA62" s="36"/>
      <c r="AB62" s="36"/>
      <c r="AC62" s="36"/>
      <c r="AD62" s="27"/>
      <c r="AG62" s="35"/>
      <c r="AH62" s="35" t="s">
        <v>156</v>
      </c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62"/>
      <c r="BG62" s="62"/>
      <c r="BH62" s="62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</row>
    <row r="63" spans="1:111" s="5" customFormat="1" ht="12.75" customHeight="1">
      <c r="A63" s="16"/>
      <c r="B63" s="4" t="s">
        <v>196</v>
      </c>
      <c r="C63" s="4" t="s">
        <v>58</v>
      </c>
      <c r="D63" s="2" t="s">
        <v>115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37"/>
      <c r="BD63" s="37"/>
      <c r="BE63" s="37" t="s">
        <v>0</v>
      </c>
      <c r="BF63" s="56"/>
      <c r="BG63" s="57"/>
      <c r="BH63" s="57"/>
      <c r="BI63" s="37"/>
      <c r="BJ63" s="37"/>
      <c r="BK63" s="37"/>
      <c r="BL63" s="37"/>
      <c r="BM63" s="37"/>
      <c r="BN63" s="37"/>
      <c r="BO63" s="37"/>
      <c r="BP63" s="37"/>
      <c r="BQ63" s="44"/>
      <c r="BR63" s="44"/>
      <c r="BS63" s="56"/>
      <c r="BT63" s="56"/>
      <c r="BU63" s="56"/>
      <c r="BV63" s="56"/>
      <c r="BW63" s="57"/>
      <c r="BX63" s="56"/>
      <c r="BY63" s="57"/>
      <c r="BZ63" s="56"/>
      <c r="CA63" s="56"/>
      <c r="CB63" s="56"/>
      <c r="CC63" s="56"/>
      <c r="CD63" s="61" t="s">
        <v>266</v>
      </c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</row>
    <row r="64" spans="1:111" s="5" customFormat="1" ht="12.75" customHeight="1">
      <c r="A64" s="19"/>
      <c r="B64" s="4" t="s">
        <v>27</v>
      </c>
      <c r="C64" s="4" t="s">
        <v>4</v>
      </c>
      <c r="D64" s="2" t="s">
        <v>115</v>
      </c>
      <c r="E64" s="37" t="s">
        <v>0</v>
      </c>
      <c r="F64" s="37" t="s">
        <v>0</v>
      </c>
      <c r="G64" s="37"/>
      <c r="H64" s="37" t="s">
        <v>0</v>
      </c>
      <c r="I64" s="37" t="s">
        <v>0</v>
      </c>
      <c r="J64" s="37" t="s">
        <v>0</v>
      </c>
      <c r="K64" s="38"/>
      <c r="L64" s="38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29"/>
      <c r="X64" s="29"/>
      <c r="Z64" s="29"/>
      <c r="AA64" s="29" t="s">
        <v>147</v>
      </c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61"/>
      <c r="BG64" s="61"/>
      <c r="BH64" s="61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</row>
    <row r="65" spans="1:111" s="5" customFormat="1" ht="12.75" customHeight="1">
      <c r="A65" s="19"/>
      <c r="B65" s="4" t="s">
        <v>78</v>
      </c>
      <c r="C65" s="4" t="s">
        <v>5</v>
      </c>
      <c r="D65" s="2" t="s">
        <v>115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7"/>
      <c r="Z65" s="37" t="s">
        <v>0</v>
      </c>
      <c r="AA65" s="37"/>
      <c r="AB65" s="44"/>
      <c r="AC65" s="37" t="s">
        <v>0</v>
      </c>
      <c r="AD65" s="37" t="s">
        <v>0</v>
      </c>
      <c r="AE65" s="44"/>
      <c r="AF65" s="37"/>
      <c r="AG65" s="44"/>
      <c r="AH65" s="37"/>
      <c r="AI65" s="37"/>
      <c r="AJ65" s="44"/>
      <c r="AK65" s="37"/>
      <c r="AL65" s="37"/>
      <c r="AM65" s="44"/>
      <c r="AN65" s="37" t="s">
        <v>0</v>
      </c>
      <c r="AO65" s="37"/>
      <c r="AP65" s="44"/>
      <c r="AQ65" s="37"/>
      <c r="AR65" s="37" t="s">
        <v>0</v>
      </c>
      <c r="AS65" s="37"/>
      <c r="AT65" s="37"/>
      <c r="AU65" s="37"/>
      <c r="AV65" s="37"/>
      <c r="AW65" s="37"/>
      <c r="AX65" s="37"/>
      <c r="AY65" s="44"/>
      <c r="AZ65" s="37"/>
      <c r="BA65" s="37"/>
      <c r="BB65" s="44"/>
      <c r="BC65" s="37"/>
      <c r="BD65" s="37"/>
      <c r="BE65" s="29" t="s">
        <v>207</v>
      </c>
      <c r="BF65" s="61"/>
      <c r="BG65" s="61"/>
      <c r="BH65" s="61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</row>
    <row r="66" spans="1:111" s="5" customFormat="1" ht="12.75" customHeight="1">
      <c r="A66" s="19"/>
      <c r="B66" t="s">
        <v>53</v>
      </c>
      <c r="C66" t="s">
        <v>6</v>
      </c>
      <c r="D66" s="2" t="s">
        <v>115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7" t="s">
        <v>0</v>
      </c>
      <c r="T66" s="37" t="s">
        <v>0</v>
      </c>
      <c r="U66" s="37"/>
      <c r="V66" s="37"/>
      <c r="W66" s="29"/>
      <c r="X66" s="29"/>
      <c r="Y66" s="37"/>
      <c r="Z66" s="37"/>
      <c r="AA66" s="37"/>
      <c r="AB66" s="37"/>
      <c r="AC66" s="37"/>
      <c r="AD66" s="37"/>
      <c r="AE66" s="29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Q66" s="29"/>
      <c r="AR66" s="29" t="s">
        <v>139</v>
      </c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61"/>
      <c r="BG66" s="61"/>
      <c r="BH66" s="61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</row>
    <row r="67" spans="1:111" s="4" customFormat="1" ht="12.75" customHeight="1">
      <c r="A67" s="16"/>
      <c r="B67" s="4" t="s">
        <v>28</v>
      </c>
      <c r="C67" s="4" t="s">
        <v>6</v>
      </c>
      <c r="D67" s="2" t="s">
        <v>217</v>
      </c>
      <c r="E67" s="37" t="s">
        <v>0</v>
      </c>
      <c r="F67" s="37" t="s">
        <v>0</v>
      </c>
      <c r="G67" s="37" t="s">
        <v>0</v>
      </c>
      <c r="H67" s="37" t="s">
        <v>0</v>
      </c>
      <c r="I67" s="37" t="s">
        <v>0</v>
      </c>
      <c r="J67" s="37" t="s">
        <v>0</v>
      </c>
      <c r="K67" s="37" t="s">
        <v>0</v>
      </c>
      <c r="L67" s="37"/>
      <c r="M67" s="37" t="s">
        <v>0</v>
      </c>
      <c r="N67" s="37" t="s">
        <v>0</v>
      </c>
      <c r="O67" s="37" t="s">
        <v>0</v>
      </c>
      <c r="P67" s="44"/>
      <c r="Q67" s="37" t="s">
        <v>0</v>
      </c>
      <c r="R67" s="37" t="s">
        <v>0</v>
      </c>
      <c r="S67" s="37" t="s">
        <v>0</v>
      </c>
      <c r="T67" s="37" t="s">
        <v>0</v>
      </c>
      <c r="U67" s="37" t="s">
        <v>0</v>
      </c>
      <c r="V67" s="37" t="s">
        <v>0</v>
      </c>
      <c r="W67" s="44"/>
      <c r="X67" s="44"/>
      <c r="Y67" s="37" t="s">
        <v>0</v>
      </c>
      <c r="Z67" s="37" t="s">
        <v>0</v>
      </c>
      <c r="AA67" s="37" t="s">
        <v>0</v>
      </c>
      <c r="AB67" s="44"/>
      <c r="AC67" s="37" t="s">
        <v>0</v>
      </c>
      <c r="AD67" s="37" t="s">
        <v>0</v>
      </c>
      <c r="AE67" s="44"/>
      <c r="AF67" s="37" t="s">
        <v>0</v>
      </c>
      <c r="AG67" s="44"/>
      <c r="AH67" s="37" t="s">
        <v>0</v>
      </c>
      <c r="AI67" s="37" t="s">
        <v>0</v>
      </c>
      <c r="AJ67" s="44"/>
      <c r="AK67" s="37" t="s">
        <v>0</v>
      </c>
      <c r="AL67" s="37" t="s">
        <v>0</v>
      </c>
      <c r="AM67" s="44"/>
      <c r="AN67" s="37" t="s">
        <v>0</v>
      </c>
      <c r="AO67" s="37" t="s">
        <v>0</v>
      </c>
      <c r="AP67" s="44"/>
      <c r="AQ67" s="37" t="s">
        <v>0</v>
      </c>
      <c r="AR67" s="37" t="s">
        <v>0</v>
      </c>
      <c r="AS67" s="37" t="s">
        <v>0</v>
      </c>
      <c r="AT67" s="37" t="s">
        <v>0</v>
      </c>
      <c r="AU67" s="37" t="s">
        <v>0</v>
      </c>
      <c r="AV67" s="37" t="s">
        <v>0</v>
      </c>
      <c r="AW67" s="37" t="s">
        <v>0</v>
      </c>
      <c r="AX67" s="37"/>
      <c r="AY67" s="44"/>
      <c r="AZ67" s="37" t="s">
        <v>0</v>
      </c>
      <c r="BA67" s="37" t="s">
        <v>0</v>
      </c>
      <c r="BB67" s="44"/>
      <c r="BC67" s="37" t="s">
        <v>0</v>
      </c>
      <c r="BD67" s="37" t="s">
        <v>0</v>
      </c>
      <c r="BE67" s="37" t="s">
        <v>0</v>
      </c>
      <c r="BF67" s="56" t="s">
        <v>0</v>
      </c>
      <c r="BG67" s="57"/>
      <c r="BH67" s="57"/>
      <c r="BI67" s="37" t="s">
        <v>0</v>
      </c>
      <c r="BJ67" s="37" t="s">
        <v>0</v>
      </c>
      <c r="BK67" s="37" t="s">
        <v>0</v>
      </c>
      <c r="BL67" s="37" t="s">
        <v>0</v>
      </c>
      <c r="BM67" s="37" t="s">
        <v>0</v>
      </c>
      <c r="BN67" s="37" t="s">
        <v>0</v>
      </c>
      <c r="BO67" s="37" t="s">
        <v>0</v>
      </c>
      <c r="BP67" s="37" t="s">
        <v>0</v>
      </c>
      <c r="BQ67" s="44"/>
      <c r="BR67" s="44"/>
      <c r="BS67" s="56" t="s">
        <v>0</v>
      </c>
      <c r="BT67" s="56" t="s">
        <v>0</v>
      </c>
      <c r="BU67" s="56" t="s">
        <v>0</v>
      </c>
      <c r="BV67" s="56" t="s">
        <v>0</v>
      </c>
      <c r="BW67" s="57"/>
      <c r="BX67" s="56" t="s">
        <v>0</v>
      </c>
      <c r="BY67" s="57"/>
      <c r="BZ67" s="56" t="s">
        <v>0</v>
      </c>
      <c r="CA67" s="56"/>
      <c r="CB67" s="56" t="s">
        <v>0</v>
      </c>
      <c r="CC67" s="56" t="s">
        <v>0</v>
      </c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</row>
    <row r="68" spans="1:111" s="5" customFormat="1" ht="12.75" customHeight="1">
      <c r="A68" s="19"/>
      <c r="B68" t="s">
        <v>69</v>
      </c>
      <c r="C68" t="s">
        <v>51</v>
      </c>
      <c r="D68" s="2" t="s">
        <v>115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29"/>
      <c r="T68" s="29" t="s">
        <v>70</v>
      </c>
      <c r="U68" s="29"/>
      <c r="V68" s="29"/>
      <c r="W68" s="29"/>
      <c r="X68" s="29"/>
      <c r="Y68" s="37"/>
      <c r="Z68" s="37" t="s">
        <v>0</v>
      </c>
      <c r="AA68" s="37"/>
      <c r="AB68" s="37"/>
      <c r="AC68" s="37"/>
      <c r="AD68" s="37"/>
      <c r="AE68" s="29"/>
      <c r="AF68" s="37"/>
      <c r="AG68" s="37"/>
      <c r="AH68" s="37"/>
      <c r="AI68" s="37"/>
      <c r="AJ68" s="37"/>
      <c r="AK68" s="37"/>
      <c r="AL68" s="6"/>
      <c r="AM68" s="6"/>
      <c r="AO68" s="29"/>
      <c r="AP68" s="29" t="s">
        <v>140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61"/>
      <c r="BG68" s="61"/>
      <c r="BH68" s="61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</row>
    <row r="69" spans="1:111" s="5" customFormat="1" ht="12.75" customHeight="1">
      <c r="A69" s="16"/>
      <c r="B69" s="4" t="s">
        <v>197</v>
      </c>
      <c r="C69" s="4" t="s">
        <v>74</v>
      </c>
      <c r="D69" s="2" t="s">
        <v>115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44"/>
      <c r="Q69" s="37"/>
      <c r="R69" s="37"/>
      <c r="S69" s="37"/>
      <c r="T69" s="37"/>
      <c r="U69" s="37"/>
      <c r="V69" s="37"/>
      <c r="W69" s="44"/>
      <c r="X69" s="44"/>
      <c r="Y69" s="37"/>
      <c r="Z69" s="37"/>
      <c r="AA69" s="37"/>
      <c r="AB69" s="44"/>
      <c r="AC69" s="37"/>
      <c r="AD69" s="37"/>
      <c r="AE69" s="44"/>
      <c r="AF69" s="37"/>
      <c r="AG69" s="44"/>
      <c r="AH69" s="37"/>
      <c r="AI69" s="37"/>
      <c r="AJ69" s="44"/>
      <c r="AK69" s="37"/>
      <c r="AL69" s="37"/>
      <c r="AM69" s="44"/>
      <c r="AN69" s="37"/>
      <c r="AO69" s="37"/>
      <c r="AP69" s="44"/>
      <c r="AQ69" s="37"/>
      <c r="AR69" s="37"/>
      <c r="AS69" s="37"/>
      <c r="AT69" s="37"/>
      <c r="AU69" s="37"/>
      <c r="AV69" s="37"/>
      <c r="AW69" s="37"/>
      <c r="AX69" s="37"/>
      <c r="AY69" s="44"/>
      <c r="AZ69" s="37"/>
      <c r="BA69" s="37"/>
      <c r="BB69" s="44"/>
      <c r="BC69" s="37" t="s">
        <v>0</v>
      </c>
      <c r="BD69" s="37"/>
      <c r="BE69" s="37" t="s">
        <v>0</v>
      </c>
      <c r="BF69" s="56" t="s">
        <v>0</v>
      </c>
      <c r="BG69" s="57"/>
      <c r="BH69" s="57"/>
      <c r="BI69" s="37" t="s">
        <v>0</v>
      </c>
      <c r="BJ69" s="37" t="s">
        <v>0</v>
      </c>
      <c r="BK69" s="37"/>
      <c r="BL69" s="37"/>
      <c r="BM69" s="37"/>
      <c r="BN69" s="37"/>
      <c r="BO69" s="37" t="s">
        <v>0</v>
      </c>
      <c r="BP69" s="37"/>
      <c r="BQ69" s="44"/>
      <c r="BR69" s="44"/>
      <c r="BS69" s="56"/>
      <c r="BT69" s="56"/>
      <c r="BU69" s="56"/>
      <c r="BV69" s="56"/>
      <c r="BW69" s="57"/>
      <c r="BX69" s="56"/>
      <c r="BY69" s="57"/>
      <c r="BZ69" s="56"/>
      <c r="CA69" s="56"/>
      <c r="CB69" s="56"/>
      <c r="CC69" s="56"/>
      <c r="CD69" s="61" t="s">
        <v>267</v>
      </c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</row>
    <row r="70" spans="1:111" s="5" customFormat="1" ht="12.75" customHeight="1">
      <c r="A70" s="19"/>
      <c r="B70" s="4" t="s">
        <v>30</v>
      </c>
      <c r="C70" s="4" t="s">
        <v>4</v>
      </c>
      <c r="D70" s="2" t="s">
        <v>115</v>
      </c>
      <c r="E70" s="37"/>
      <c r="F70" s="37" t="s">
        <v>0</v>
      </c>
      <c r="G70" s="37" t="s">
        <v>0</v>
      </c>
      <c r="H70" s="37"/>
      <c r="I70" s="37" t="s">
        <v>0</v>
      </c>
      <c r="J70" s="37" t="s">
        <v>0</v>
      </c>
      <c r="K70" s="37" t="s">
        <v>0</v>
      </c>
      <c r="L70" s="37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29"/>
      <c r="X70" s="29"/>
      <c r="Y70" s="38"/>
      <c r="Z70" s="38"/>
      <c r="AB70" s="29"/>
      <c r="AC70" s="29" t="s">
        <v>148</v>
      </c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61"/>
      <c r="BG70" s="61"/>
      <c r="BH70" s="61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</row>
    <row r="71" spans="1:111" s="5" customFormat="1" ht="12.75" customHeight="1">
      <c r="A71" s="16"/>
      <c r="B71" s="4" t="s">
        <v>29</v>
      </c>
      <c r="C71" s="4" t="s">
        <v>7</v>
      </c>
      <c r="D71" s="2" t="s">
        <v>115</v>
      </c>
      <c r="E71" s="37" t="s">
        <v>0</v>
      </c>
      <c r="F71" s="37" t="s">
        <v>0</v>
      </c>
      <c r="G71" s="37" t="s">
        <v>0</v>
      </c>
      <c r="H71" s="37" t="s">
        <v>0</v>
      </c>
      <c r="I71" s="37"/>
      <c r="J71" s="37" t="s">
        <v>0</v>
      </c>
      <c r="K71" s="37" t="s">
        <v>0</v>
      </c>
      <c r="L71" s="37"/>
      <c r="M71" s="37"/>
      <c r="N71" s="37" t="s">
        <v>0</v>
      </c>
      <c r="O71" s="37" t="s">
        <v>0</v>
      </c>
      <c r="P71" s="44"/>
      <c r="Q71" s="37" t="s">
        <v>0</v>
      </c>
      <c r="R71" s="37"/>
      <c r="S71" s="37" t="s">
        <v>0</v>
      </c>
      <c r="T71" s="37" t="s">
        <v>0</v>
      </c>
      <c r="U71" s="37"/>
      <c r="V71" s="37" t="s">
        <v>0</v>
      </c>
      <c r="W71" s="44"/>
      <c r="X71" s="44"/>
      <c r="Y71" s="37"/>
      <c r="Z71" s="37" t="s">
        <v>0</v>
      </c>
      <c r="AA71" s="37" t="s">
        <v>0</v>
      </c>
      <c r="AB71" s="44"/>
      <c r="AC71" s="37" t="s">
        <v>0</v>
      </c>
      <c r="AD71" s="37" t="s">
        <v>0</v>
      </c>
      <c r="AE71" s="44"/>
      <c r="AF71" s="37" t="s">
        <v>0</v>
      </c>
      <c r="AG71" s="44"/>
      <c r="AH71" s="37" t="s">
        <v>0</v>
      </c>
      <c r="AI71" s="37"/>
      <c r="AJ71" s="44"/>
      <c r="AK71" s="37" t="s">
        <v>0</v>
      </c>
      <c r="AL71" s="37" t="s">
        <v>0</v>
      </c>
      <c r="AM71" s="44"/>
      <c r="AN71" s="37" t="s">
        <v>0</v>
      </c>
      <c r="AO71" s="37"/>
      <c r="AP71" s="44"/>
      <c r="AQ71" s="37" t="s">
        <v>0</v>
      </c>
      <c r="AR71" s="37" t="s">
        <v>0</v>
      </c>
      <c r="AS71" s="37"/>
      <c r="AT71" s="37" t="s">
        <v>0</v>
      </c>
      <c r="AU71" s="37" t="s">
        <v>0</v>
      </c>
      <c r="AV71" s="37" t="s">
        <v>0</v>
      </c>
      <c r="AW71" s="37" t="s">
        <v>0</v>
      </c>
      <c r="AX71" s="37"/>
      <c r="AY71" s="44"/>
      <c r="AZ71" s="37" t="s">
        <v>0</v>
      </c>
      <c r="BA71" s="37"/>
      <c r="BB71" s="44"/>
      <c r="BC71" s="37"/>
      <c r="BD71" s="37"/>
      <c r="BE71" s="37"/>
      <c r="BF71" s="56"/>
      <c r="BG71" s="57"/>
      <c r="BH71" s="57"/>
      <c r="BI71" s="37" t="s">
        <v>0</v>
      </c>
      <c r="BJ71" s="37"/>
      <c r="BK71" s="37"/>
      <c r="BL71" s="37"/>
      <c r="BM71" s="37" t="s">
        <v>0</v>
      </c>
      <c r="BN71" s="37"/>
      <c r="BO71" s="37"/>
      <c r="BP71" s="37"/>
      <c r="BQ71" s="44"/>
      <c r="BR71" s="44"/>
      <c r="BS71" s="56"/>
      <c r="BT71" s="56"/>
      <c r="BU71" s="56"/>
      <c r="BV71" s="56"/>
      <c r="BW71" s="57"/>
      <c r="BX71" s="56"/>
      <c r="BY71" s="57"/>
      <c r="BZ71" s="56"/>
      <c r="CA71" s="56"/>
      <c r="CB71" s="56"/>
      <c r="CC71" s="56"/>
      <c r="CD71" s="61" t="s">
        <v>227</v>
      </c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</row>
    <row r="72" spans="1:111" s="11" customFormat="1" ht="12.75" customHeight="1">
      <c r="A72" s="21"/>
      <c r="B72" s="2" t="s">
        <v>203</v>
      </c>
      <c r="C72" s="2" t="s">
        <v>113</v>
      </c>
      <c r="D72" s="2" t="s">
        <v>115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2" t="s">
        <v>0</v>
      </c>
      <c r="BE72" s="32"/>
      <c r="BF72" s="50"/>
      <c r="BG72" s="51"/>
      <c r="BH72" s="51"/>
      <c r="BI72" s="32"/>
      <c r="BJ72" s="32"/>
      <c r="BK72" s="32"/>
      <c r="BL72" s="46"/>
      <c r="BM72" s="46"/>
      <c r="BN72" s="46"/>
      <c r="BO72" s="46"/>
      <c r="BP72" s="46"/>
      <c r="BQ72" s="41"/>
      <c r="BR72" s="41"/>
      <c r="BS72" s="60" t="s">
        <v>231</v>
      </c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</row>
    <row r="73" spans="1:111" s="11" customFormat="1" ht="12.75" customHeight="1">
      <c r="A73" s="21"/>
      <c r="B73" s="2" t="s">
        <v>59</v>
      </c>
      <c r="C73" s="2" t="s">
        <v>60</v>
      </c>
      <c r="D73" s="2" t="s">
        <v>115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7" t="s">
        <v>0</v>
      </c>
      <c r="T73" s="37" t="s">
        <v>0</v>
      </c>
      <c r="U73" s="32" t="s">
        <v>0</v>
      </c>
      <c r="V73" s="32"/>
      <c r="W73" s="41"/>
      <c r="X73" s="41"/>
      <c r="Y73" s="32"/>
      <c r="Z73" s="32"/>
      <c r="AA73" s="32"/>
      <c r="AB73" s="41"/>
      <c r="AC73" s="32" t="s">
        <v>0</v>
      </c>
      <c r="AD73" s="32" t="s">
        <v>0</v>
      </c>
      <c r="AE73" s="41"/>
      <c r="AF73" s="32"/>
      <c r="AG73" s="41"/>
      <c r="AH73" s="32"/>
      <c r="AI73" s="32" t="s">
        <v>0</v>
      </c>
      <c r="AJ73" s="41"/>
      <c r="AK73" s="32"/>
      <c r="AL73" s="32"/>
      <c r="AM73" s="41"/>
      <c r="AN73" s="32" t="s">
        <v>0</v>
      </c>
      <c r="AO73" s="32"/>
      <c r="AP73" s="41"/>
      <c r="AQ73" s="32" t="s">
        <v>0</v>
      </c>
      <c r="AR73" s="32"/>
      <c r="AS73" s="32"/>
      <c r="AT73" s="32"/>
      <c r="AU73" s="32"/>
      <c r="AV73" s="32"/>
      <c r="AW73" s="33"/>
      <c r="AX73" s="33" t="s">
        <v>177</v>
      </c>
      <c r="AY73" s="33"/>
      <c r="AZ73" s="33"/>
      <c r="BA73" s="33"/>
      <c r="BB73" s="33"/>
      <c r="BC73" s="33"/>
      <c r="BD73" s="33"/>
      <c r="BE73" s="33"/>
      <c r="BF73" s="60"/>
      <c r="BG73" s="60"/>
      <c r="BH73" s="60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</row>
    <row r="74" spans="1:111" s="11" customFormat="1" ht="12.75" customHeight="1">
      <c r="A74" s="21"/>
      <c r="B74" s="2" t="s">
        <v>85</v>
      </c>
      <c r="C74" s="2" t="s">
        <v>6</v>
      </c>
      <c r="D74" s="2" t="s">
        <v>115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29"/>
      <c r="T74" s="29"/>
      <c r="U74" s="33"/>
      <c r="V74" s="33"/>
      <c r="W74" s="33"/>
      <c r="X74" s="33"/>
      <c r="Y74" s="33"/>
      <c r="Z74" s="33"/>
      <c r="AA74" s="32" t="s">
        <v>0</v>
      </c>
      <c r="AB74" s="32"/>
      <c r="AC74" s="32"/>
      <c r="AD74" s="32"/>
      <c r="AF74" s="33"/>
      <c r="AG74" s="33" t="s">
        <v>141</v>
      </c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60"/>
      <c r="BG74" s="60"/>
      <c r="BH74" s="60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</row>
    <row r="75" spans="1:111" s="5" customFormat="1" ht="12.75" customHeight="1">
      <c r="A75" s="19"/>
      <c r="B75" s="4" t="s">
        <v>31</v>
      </c>
      <c r="C75" s="4" t="s">
        <v>9</v>
      </c>
      <c r="D75" s="2" t="s">
        <v>115</v>
      </c>
      <c r="E75" s="37"/>
      <c r="F75" s="37"/>
      <c r="G75" s="37"/>
      <c r="H75" s="37"/>
      <c r="I75" s="37"/>
      <c r="K75" s="29" t="s">
        <v>47</v>
      </c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61"/>
      <c r="BG75" s="61"/>
      <c r="BH75" s="61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</row>
    <row r="76" spans="1:111" s="11" customFormat="1" ht="12.75" customHeight="1">
      <c r="A76" s="21"/>
      <c r="B76" s="2" t="s">
        <v>81</v>
      </c>
      <c r="C76" s="2" t="s">
        <v>82</v>
      </c>
      <c r="D76" s="2" t="s">
        <v>115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29"/>
      <c r="T76" s="29"/>
      <c r="U76" s="33"/>
      <c r="V76" s="33"/>
      <c r="W76" s="33"/>
      <c r="X76" s="33"/>
      <c r="Y76" s="33"/>
      <c r="Z76" s="32"/>
      <c r="AA76" s="32" t="s">
        <v>0</v>
      </c>
      <c r="AB76" s="41"/>
      <c r="AC76" s="32"/>
      <c r="AD76" s="32"/>
      <c r="AE76" s="41"/>
      <c r="AF76" s="32" t="s">
        <v>0</v>
      </c>
      <c r="AG76" s="41"/>
      <c r="AH76" s="32" t="s">
        <v>0</v>
      </c>
      <c r="AI76" s="32" t="s">
        <v>0</v>
      </c>
      <c r="AJ76" s="41"/>
      <c r="AK76" s="32" t="s">
        <v>0</v>
      </c>
      <c r="AL76" s="32"/>
      <c r="AM76" s="41"/>
      <c r="AN76" s="32"/>
      <c r="AO76" s="32" t="s">
        <v>0</v>
      </c>
      <c r="AP76" s="41"/>
      <c r="AQ76" s="32"/>
      <c r="AR76" s="32" t="s">
        <v>0</v>
      </c>
      <c r="AS76" s="46" t="s">
        <v>0</v>
      </c>
      <c r="AT76" s="33"/>
      <c r="AU76" s="11" t="s">
        <v>168</v>
      </c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60"/>
      <c r="BG76" s="60"/>
      <c r="BH76" s="60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</row>
    <row r="77" spans="1:111" s="5" customFormat="1" ht="12.75" customHeight="1">
      <c r="A77" s="16"/>
      <c r="B77" s="4" t="s">
        <v>13</v>
      </c>
      <c r="C77" s="4" t="s">
        <v>12</v>
      </c>
      <c r="D77" s="2" t="s">
        <v>115</v>
      </c>
      <c r="E77" s="37" t="s">
        <v>0</v>
      </c>
      <c r="F77" s="37"/>
      <c r="G77" s="37" t="s">
        <v>0</v>
      </c>
      <c r="H77" s="37"/>
      <c r="I77" s="37" t="s">
        <v>0</v>
      </c>
      <c r="J77" s="37"/>
      <c r="K77" s="37"/>
      <c r="L77" s="37" t="s">
        <v>0</v>
      </c>
      <c r="M77" s="37" t="s">
        <v>0</v>
      </c>
      <c r="N77" s="37" t="s">
        <v>0</v>
      </c>
      <c r="O77" s="37" t="s">
        <v>0</v>
      </c>
      <c r="P77" s="44"/>
      <c r="Q77" s="37" t="s">
        <v>0</v>
      </c>
      <c r="R77" s="37" t="s">
        <v>0</v>
      </c>
      <c r="S77" s="37" t="s">
        <v>0</v>
      </c>
      <c r="T77" s="37" t="s">
        <v>0</v>
      </c>
      <c r="U77" s="37" t="s">
        <v>0</v>
      </c>
      <c r="V77" s="37" t="s">
        <v>0</v>
      </c>
      <c r="W77" s="44"/>
      <c r="X77" s="44"/>
      <c r="Y77" s="37" t="s">
        <v>0</v>
      </c>
      <c r="Z77" s="37" t="s">
        <v>0</v>
      </c>
      <c r="AA77" s="37" t="s">
        <v>0</v>
      </c>
      <c r="AB77" s="44"/>
      <c r="AC77" s="37"/>
      <c r="AD77" s="37" t="s">
        <v>0</v>
      </c>
      <c r="AE77" s="44"/>
      <c r="AF77" s="37" t="s">
        <v>0</v>
      </c>
      <c r="AG77" s="44"/>
      <c r="AH77" s="37" t="s">
        <v>0</v>
      </c>
      <c r="AI77" s="37" t="s">
        <v>0</v>
      </c>
      <c r="AJ77" s="44"/>
      <c r="AK77" s="37" t="s">
        <v>0</v>
      </c>
      <c r="AL77" s="37" t="s">
        <v>0</v>
      </c>
      <c r="AM77" s="44"/>
      <c r="AN77" s="37" t="s">
        <v>0</v>
      </c>
      <c r="AO77" s="37" t="s">
        <v>0</v>
      </c>
      <c r="AP77" s="44"/>
      <c r="AQ77" s="37" t="s">
        <v>0</v>
      </c>
      <c r="AR77" s="37" t="s">
        <v>0</v>
      </c>
      <c r="AS77" s="37" t="s">
        <v>0</v>
      </c>
      <c r="AT77" s="37" t="s">
        <v>0</v>
      </c>
      <c r="AU77" s="37" t="s">
        <v>0</v>
      </c>
      <c r="AV77" s="37"/>
      <c r="AW77" s="37" t="s">
        <v>0</v>
      </c>
      <c r="AX77" s="37"/>
      <c r="AY77" s="44"/>
      <c r="AZ77" s="37" t="s">
        <v>0</v>
      </c>
      <c r="BA77" s="37" t="s">
        <v>0</v>
      </c>
      <c r="BB77" s="44"/>
      <c r="BC77" s="37" t="s">
        <v>0</v>
      </c>
      <c r="BD77" s="37"/>
      <c r="BE77" s="37" t="s">
        <v>0</v>
      </c>
      <c r="BF77" s="56"/>
      <c r="BG77" s="57"/>
      <c r="BH77" s="57"/>
      <c r="BI77" s="37" t="s">
        <v>0</v>
      </c>
      <c r="BJ77" s="37" t="s">
        <v>0</v>
      </c>
      <c r="BK77" s="37" t="s">
        <v>0</v>
      </c>
      <c r="BL77" s="37" t="s">
        <v>0</v>
      </c>
      <c r="BM77" s="37" t="s">
        <v>0</v>
      </c>
      <c r="BN77" s="37"/>
      <c r="BO77" s="37" t="s">
        <v>0</v>
      </c>
      <c r="BP77" s="37"/>
      <c r="BQ77" s="44"/>
      <c r="BR77" s="44"/>
      <c r="BS77" s="56" t="s">
        <v>0</v>
      </c>
      <c r="BT77" s="56" t="s">
        <v>0</v>
      </c>
      <c r="BU77" s="56"/>
      <c r="BV77" s="56"/>
      <c r="BW77" s="57"/>
      <c r="BX77" s="56" t="s">
        <v>0</v>
      </c>
      <c r="BY77" s="57"/>
      <c r="BZ77" s="56" t="s">
        <v>0</v>
      </c>
      <c r="CA77" s="61" t="s">
        <v>201</v>
      </c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</row>
    <row r="78" spans="1:111" s="5" customFormat="1" ht="12.75" customHeight="1">
      <c r="A78" s="19"/>
      <c r="B78" s="4" t="s">
        <v>32</v>
      </c>
      <c r="C78" s="4" t="s">
        <v>97</v>
      </c>
      <c r="D78" s="2" t="s">
        <v>115</v>
      </c>
      <c r="E78" s="38"/>
      <c r="F78" s="38"/>
      <c r="G78" s="38"/>
      <c r="H78" s="38"/>
      <c r="I78" s="37"/>
      <c r="J78" s="37"/>
      <c r="K78" s="37"/>
      <c r="L78" s="37"/>
      <c r="M78" s="37"/>
      <c r="O78" s="29"/>
      <c r="P78" s="29"/>
      <c r="Q78" s="29" t="s">
        <v>153</v>
      </c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61"/>
      <c r="BG78" s="61"/>
      <c r="BH78" s="61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</row>
    <row r="79" spans="1:111" s="11" customFormat="1" ht="12.75" customHeight="1">
      <c r="A79" s="21"/>
      <c r="B79" s="2" t="s">
        <v>89</v>
      </c>
      <c r="C79" s="2" t="s">
        <v>90</v>
      </c>
      <c r="D79" s="2" t="s">
        <v>115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29"/>
      <c r="T79" s="29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2" t="s">
        <v>0</v>
      </c>
      <c r="AG79" s="32"/>
      <c r="AH79" s="32" t="s">
        <v>0</v>
      </c>
      <c r="AI79" s="32" t="s">
        <v>0</v>
      </c>
      <c r="AJ79" s="32"/>
      <c r="AK79" s="32" t="s">
        <v>0</v>
      </c>
      <c r="AL79" s="32"/>
      <c r="AM79" s="32"/>
      <c r="AN79" s="32"/>
      <c r="AO79" s="33" t="s">
        <v>143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60"/>
      <c r="BG79" s="60"/>
      <c r="BH79" s="60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</row>
    <row r="80" spans="1:111" s="5" customFormat="1" ht="12.75" customHeight="1">
      <c r="A80" s="19"/>
      <c r="B80" s="4" t="s">
        <v>33</v>
      </c>
      <c r="C80" s="4" t="s">
        <v>5</v>
      </c>
      <c r="D80" s="2" t="s">
        <v>115</v>
      </c>
      <c r="E80" s="37"/>
      <c r="F80" s="37"/>
      <c r="G80" s="37"/>
      <c r="H80" s="37"/>
      <c r="I80" s="37"/>
      <c r="J80" s="29" t="s">
        <v>47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61"/>
      <c r="BG80" s="61"/>
      <c r="BH80" s="61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</row>
    <row r="81" spans="1:111" s="5" customFormat="1" ht="12.75" customHeight="1">
      <c r="A81" s="19"/>
      <c r="B81" s="4" t="s">
        <v>34</v>
      </c>
      <c r="C81" s="4" t="s">
        <v>42</v>
      </c>
      <c r="D81" s="2" t="s">
        <v>115</v>
      </c>
      <c r="E81" s="37"/>
      <c r="F81" s="37"/>
      <c r="G81" s="37"/>
      <c r="H81" s="37"/>
      <c r="I81" s="37"/>
      <c r="J81" s="38"/>
      <c r="K81" s="38"/>
      <c r="L81" s="38"/>
      <c r="M81" s="38"/>
      <c r="N81" s="38"/>
      <c r="O81" s="38"/>
      <c r="P81" s="38"/>
      <c r="Q81" s="38"/>
      <c r="R81" s="38"/>
      <c r="T81" s="29"/>
      <c r="U81" s="29"/>
      <c r="V81" s="29" t="s">
        <v>154</v>
      </c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61"/>
      <c r="BG81" s="61"/>
      <c r="BH81" s="61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</row>
    <row r="82" spans="1:111" s="5" customFormat="1" ht="12.75" customHeight="1">
      <c r="A82" s="19"/>
      <c r="B82" s="4" t="s">
        <v>35</v>
      </c>
      <c r="C82" s="4" t="s">
        <v>10</v>
      </c>
      <c r="D82" s="2" t="s">
        <v>115</v>
      </c>
      <c r="E82" s="37" t="s">
        <v>0</v>
      </c>
      <c r="F82" s="37" t="s">
        <v>0</v>
      </c>
      <c r="G82" s="37" t="s">
        <v>0</v>
      </c>
      <c r="H82" s="37" t="s">
        <v>0</v>
      </c>
      <c r="I82" s="37" t="s">
        <v>0</v>
      </c>
      <c r="J82" s="37"/>
      <c r="K82" s="37"/>
      <c r="L82" s="37"/>
      <c r="M82" s="37" t="s">
        <v>0</v>
      </c>
      <c r="N82" s="37" t="s">
        <v>0</v>
      </c>
      <c r="O82" s="37"/>
      <c r="P82" s="37"/>
      <c r="Q82" s="37"/>
      <c r="R82" s="37"/>
      <c r="S82" s="37" t="s">
        <v>0</v>
      </c>
      <c r="T82" s="37" t="s">
        <v>0</v>
      </c>
      <c r="U82" s="37"/>
      <c r="V82" s="37"/>
      <c r="W82" s="29"/>
      <c r="X82" s="29"/>
      <c r="Y82" s="37"/>
      <c r="Z82" s="37"/>
      <c r="AA82" s="37"/>
      <c r="AC82" s="29" t="s">
        <v>149</v>
      </c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61"/>
      <c r="BG82" s="61"/>
      <c r="BH82" s="61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</row>
    <row r="83" spans="1:111" s="5" customFormat="1" ht="12.75" customHeight="1">
      <c r="A83" s="19"/>
      <c r="B83" s="4" t="s">
        <v>104</v>
      </c>
      <c r="C83" s="4" t="s">
        <v>12</v>
      </c>
      <c r="D83" s="4" t="s">
        <v>117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37" t="s">
        <v>0</v>
      </c>
      <c r="AI83" s="37" t="s">
        <v>0</v>
      </c>
      <c r="AJ83" s="44"/>
      <c r="AK83" s="37" t="s">
        <v>0</v>
      </c>
      <c r="AL83" s="37" t="s">
        <v>0</v>
      </c>
      <c r="AM83" s="44"/>
      <c r="AN83" s="37"/>
      <c r="AO83" s="37"/>
      <c r="AP83" s="44"/>
      <c r="AQ83" s="37"/>
      <c r="AR83" s="37" t="s">
        <v>0</v>
      </c>
      <c r="AS83" s="37"/>
      <c r="AT83" s="37"/>
      <c r="AU83" s="37"/>
      <c r="AV83" s="37" t="s">
        <v>0</v>
      </c>
      <c r="AW83" s="37"/>
      <c r="AX83" s="37"/>
      <c r="AY83" s="44"/>
      <c r="AZ83" s="37"/>
      <c r="BA83" s="37"/>
      <c r="BB83" s="44"/>
      <c r="BC83" s="29" t="s">
        <v>201</v>
      </c>
      <c r="BD83" s="29"/>
      <c r="BE83" s="29"/>
      <c r="BF83" s="61"/>
      <c r="BG83" s="61"/>
      <c r="BH83" s="61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</row>
    <row r="84" spans="1:111" s="5" customFormat="1" ht="12.75" customHeight="1">
      <c r="A84" s="19"/>
      <c r="B84" s="4" t="s">
        <v>101</v>
      </c>
      <c r="C84" s="4" t="s">
        <v>102</v>
      </c>
      <c r="D84" s="2" t="s">
        <v>115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37" t="s">
        <v>0</v>
      </c>
      <c r="AI84" s="37" t="s">
        <v>0</v>
      </c>
      <c r="AJ84" s="44"/>
      <c r="AK84" s="37" t="s">
        <v>0</v>
      </c>
      <c r="AL84" s="37" t="s">
        <v>0</v>
      </c>
      <c r="AM84" s="44"/>
      <c r="AN84" s="37"/>
      <c r="AO84" s="37"/>
      <c r="AP84" s="44"/>
      <c r="AQ84" s="37" t="s">
        <v>0</v>
      </c>
      <c r="AR84" s="37"/>
      <c r="AS84" s="37"/>
      <c r="AT84" s="37" t="s">
        <v>0</v>
      </c>
      <c r="AU84" s="37" t="s">
        <v>0</v>
      </c>
      <c r="AV84" s="37" t="s">
        <v>0</v>
      </c>
      <c r="AW84" s="37"/>
      <c r="AX84" s="37"/>
      <c r="AY84" s="44"/>
      <c r="AZ84" s="37"/>
      <c r="BA84" s="37"/>
      <c r="BB84" s="44"/>
      <c r="BC84" s="37" t="s">
        <v>0</v>
      </c>
      <c r="BD84" s="37"/>
      <c r="BE84" s="37"/>
      <c r="BF84" s="56"/>
      <c r="BG84" s="57"/>
      <c r="BH84" s="57"/>
      <c r="BI84" s="37"/>
      <c r="BJ84" s="37" t="s">
        <v>227</v>
      </c>
      <c r="BK84" s="29"/>
      <c r="BL84" s="29"/>
      <c r="BM84" s="29"/>
      <c r="BN84" s="29"/>
      <c r="BO84" s="29"/>
      <c r="BP84" s="29"/>
      <c r="BQ84" s="29"/>
      <c r="BR84" s="29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</row>
    <row r="85" spans="1:111" s="5" customFormat="1" ht="12.75" customHeight="1">
      <c r="A85" s="16"/>
      <c r="B85" s="4" t="s">
        <v>202</v>
      </c>
      <c r="C85" s="4" t="s">
        <v>58</v>
      </c>
      <c r="D85" s="2" t="s">
        <v>115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37"/>
      <c r="BF85" s="56"/>
      <c r="BG85" s="57"/>
      <c r="BH85" s="57"/>
      <c r="BI85" s="37"/>
      <c r="BJ85" s="37"/>
      <c r="BK85" s="37"/>
      <c r="BL85" s="37"/>
      <c r="BM85" s="37"/>
      <c r="BN85" s="37"/>
      <c r="BO85" s="37" t="s">
        <v>0</v>
      </c>
      <c r="BP85" s="37"/>
      <c r="BQ85" s="44"/>
      <c r="BR85" s="44"/>
      <c r="BS85" s="56"/>
      <c r="BT85" s="56"/>
      <c r="BU85" s="56"/>
      <c r="BV85" s="56"/>
      <c r="BW85" s="57"/>
      <c r="BX85" s="56"/>
      <c r="BY85" s="57"/>
      <c r="BZ85" s="56"/>
      <c r="CA85" s="56"/>
      <c r="CB85" s="56"/>
      <c r="CC85" s="56"/>
      <c r="CD85" s="56"/>
      <c r="CE85" s="61" t="s">
        <v>266</v>
      </c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</row>
    <row r="86" spans="1:111" s="5" customFormat="1" ht="12.75" customHeight="1">
      <c r="A86" s="19"/>
      <c r="B86" s="4" t="s">
        <v>36</v>
      </c>
      <c r="C86" s="4" t="s">
        <v>1</v>
      </c>
      <c r="D86" s="2" t="s">
        <v>115</v>
      </c>
      <c r="E86" s="37"/>
      <c r="F86" s="37"/>
      <c r="G86" s="37" t="s">
        <v>0</v>
      </c>
      <c r="H86" s="37" t="s">
        <v>0</v>
      </c>
      <c r="I86" s="37"/>
      <c r="J86" s="37"/>
      <c r="K86" s="37"/>
      <c r="L86" s="37"/>
      <c r="M86" s="5" t="s">
        <v>155</v>
      </c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61"/>
      <c r="BG86" s="61"/>
      <c r="BH86" s="61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</row>
    <row r="87" spans="1:111" s="4" customFormat="1" ht="12.75" customHeight="1">
      <c r="A87" s="16"/>
      <c r="B87" s="4" t="s">
        <v>164</v>
      </c>
      <c r="C87" s="4" t="s">
        <v>162</v>
      </c>
      <c r="D87" s="4" t="s">
        <v>115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37" t="s">
        <v>0</v>
      </c>
      <c r="AR87" s="37" t="s">
        <v>0</v>
      </c>
      <c r="AS87" s="37" t="s">
        <v>0</v>
      </c>
      <c r="AT87" s="37"/>
      <c r="AU87" s="37"/>
      <c r="AV87" s="37"/>
      <c r="AW87" s="37" t="s">
        <v>0</v>
      </c>
      <c r="AX87" s="37"/>
      <c r="AY87" s="44"/>
      <c r="AZ87" s="37"/>
      <c r="BA87" s="37"/>
      <c r="BB87" s="44"/>
      <c r="BC87" s="37"/>
      <c r="BD87" s="37"/>
      <c r="BE87" s="37" t="s">
        <v>0</v>
      </c>
      <c r="BF87" s="56"/>
      <c r="BG87" s="57"/>
      <c r="BH87" s="57"/>
      <c r="BI87" s="37"/>
      <c r="BJ87" s="37"/>
      <c r="BK87" s="37"/>
      <c r="BL87" s="37"/>
      <c r="BM87" s="37" t="s">
        <v>0</v>
      </c>
      <c r="BN87" s="37"/>
      <c r="BO87" s="37" t="s">
        <v>0</v>
      </c>
      <c r="BP87" s="37" t="s">
        <v>0</v>
      </c>
      <c r="BQ87" s="44"/>
      <c r="BR87" s="44"/>
      <c r="BS87" s="56"/>
      <c r="BT87" s="56"/>
      <c r="BU87" s="56" t="s">
        <v>0</v>
      </c>
      <c r="BV87" s="56" t="s">
        <v>0</v>
      </c>
      <c r="BW87" s="57"/>
      <c r="BX87" s="56"/>
      <c r="BY87" s="57"/>
      <c r="BZ87" s="56"/>
      <c r="CA87" s="56"/>
      <c r="CB87" s="56" t="s">
        <v>0</v>
      </c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</row>
    <row r="88" spans="1:111" s="5" customFormat="1" ht="12.75" customHeight="1">
      <c r="A88" s="19"/>
      <c r="B88" s="4" t="s">
        <v>37</v>
      </c>
      <c r="C88" s="4" t="s">
        <v>11</v>
      </c>
      <c r="D88" s="2" t="s">
        <v>115</v>
      </c>
      <c r="E88" s="37"/>
      <c r="F88" s="37"/>
      <c r="G88" s="37"/>
      <c r="H88" s="37"/>
      <c r="I88" s="37"/>
      <c r="J88" s="37"/>
      <c r="K88" s="37"/>
      <c r="L88" s="37"/>
      <c r="M88" s="38"/>
      <c r="N88" s="38"/>
      <c r="O88" s="38"/>
      <c r="P88" s="38"/>
      <c r="Q88" s="29"/>
      <c r="R88" s="29"/>
      <c r="T88" s="29" t="s">
        <v>154</v>
      </c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61"/>
      <c r="BG88" s="61"/>
      <c r="BH88" s="61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</row>
    <row r="89" spans="1:111" s="5" customFormat="1" ht="12.75" customHeight="1">
      <c r="A89" s="19"/>
      <c r="B89" s="4" t="s">
        <v>93</v>
      </c>
      <c r="C89" s="4" t="s">
        <v>6</v>
      </c>
      <c r="D89" s="2" t="s">
        <v>115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37"/>
      <c r="AI89" s="37"/>
      <c r="AJ89" s="44"/>
      <c r="AK89" s="37"/>
      <c r="AL89" s="37"/>
      <c r="AM89" s="44"/>
      <c r="AN89" s="37"/>
      <c r="AO89" s="37"/>
      <c r="AP89" s="44"/>
      <c r="AQ89" s="37"/>
      <c r="AR89" s="37"/>
      <c r="AS89" s="29"/>
      <c r="AT89" s="29"/>
      <c r="AU89" s="29" t="s">
        <v>165</v>
      </c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61"/>
      <c r="BG89" s="61"/>
      <c r="BH89" s="61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</row>
    <row r="90" spans="1:111" s="5" customFormat="1" ht="12.75" customHeight="1">
      <c r="A90" s="19"/>
      <c r="B90" s="4" t="s">
        <v>75</v>
      </c>
      <c r="C90" s="4" t="s">
        <v>76</v>
      </c>
      <c r="D90" s="4" t="s">
        <v>118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7" t="s">
        <v>0</v>
      </c>
      <c r="Z90" s="37" t="s">
        <v>0</v>
      </c>
      <c r="AA90" s="37" t="s">
        <v>0</v>
      </c>
      <c r="AB90" s="44"/>
      <c r="AC90" s="37"/>
      <c r="AD90" s="37"/>
      <c r="AE90" s="44"/>
      <c r="AF90" s="37" t="s">
        <v>0</v>
      </c>
      <c r="AG90" s="44"/>
      <c r="AH90" s="37"/>
      <c r="AI90" s="37" t="s">
        <v>0</v>
      </c>
      <c r="AJ90" s="44"/>
      <c r="AK90" s="37"/>
      <c r="AL90" s="37" t="s">
        <v>0</v>
      </c>
      <c r="AM90" s="44"/>
      <c r="AN90" s="37" t="s">
        <v>0</v>
      </c>
      <c r="AO90" s="37" t="s">
        <v>0</v>
      </c>
      <c r="AP90" s="44"/>
      <c r="AQ90" s="37" t="s">
        <v>0</v>
      </c>
      <c r="AR90" s="37" t="s">
        <v>0</v>
      </c>
      <c r="AS90" s="37"/>
      <c r="AT90" s="37"/>
      <c r="AU90" s="37" t="s">
        <v>0</v>
      </c>
      <c r="AV90" s="37"/>
      <c r="AW90" s="29"/>
      <c r="AX90" s="29" t="s">
        <v>175</v>
      </c>
      <c r="AY90" s="29"/>
      <c r="AZ90" s="29"/>
      <c r="BA90" s="29"/>
      <c r="BB90" s="29"/>
      <c r="BC90" s="29"/>
      <c r="BD90" s="29"/>
      <c r="BE90" s="29"/>
      <c r="BF90" s="61"/>
      <c r="BG90" s="61"/>
      <c r="BH90" s="61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</row>
    <row r="91" spans="1:111" s="5" customFormat="1" ht="12.75" customHeight="1">
      <c r="A91" s="16"/>
      <c r="B91" s="4" t="s">
        <v>216</v>
      </c>
      <c r="C91" s="4" t="s">
        <v>51</v>
      </c>
      <c r="D91" s="4" t="s">
        <v>217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61"/>
      <c r="BG91" s="61"/>
      <c r="BH91" s="61"/>
      <c r="BI91" s="37" t="s">
        <v>0</v>
      </c>
      <c r="BJ91" s="37" t="s">
        <v>0</v>
      </c>
      <c r="BK91" s="37"/>
      <c r="BL91" s="37" t="s">
        <v>0</v>
      </c>
      <c r="BM91" s="37" t="s">
        <v>0</v>
      </c>
      <c r="BN91" s="37" t="s">
        <v>0</v>
      </c>
      <c r="BO91" s="37"/>
      <c r="BP91" s="37" t="s">
        <v>0</v>
      </c>
      <c r="BQ91" s="44"/>
      <c r="BR91" s="44"/>
      <c r="BS91" s="56"/>
      <c r="BT91" s="56"/>
      <c r="BU91" s="56"/>
      <c r="BV91" s="56"/>
      <c r="BW91" s="57"/>
      <c r="BX91" s="56"/>
      <c r="BY91" s="57"/>
      <c r="BZ91" s="56"/>
      <c r="CA91" s="56"/>
      <c r="CB91" s="56"/>
      <c r="CC91" s="56"/>
      <c r="CD91" s="56"/>
      <c r="CE91" s="61" t="s">
        <v>273</v>
      </c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</row>
    <row r="92" spans="1:111" s="5" customFormat="1" ht="12.75" customHeight="1">
      <c r="A92" s="19"/>
      <c r="B92" s="4" t="s">
        <v>84</v>
      </c>
      <c r="C92" s="4" t="s">
        <v>9</v>
      </c>
      <c r="D92" s="2" t="s">
        <v>115</v>
      </c>
      <c r="E92" s="37"/>
      <c r="F92" s="37"/>
      <c r="G92" s="37"/>
      <c r="H92" s="37"/>
      <c r="I92" s="37"/>
      <c r="J92" s="37"/>
      <c r="K92" s="37"/>
      <c r="L92" s="37" t="s">
        <v>0</v>
      </c>
      <c r="M92" s="37"/>
      <c r="N92" s="37"/>
      <c r="O92" s="37" t="s">
        <v>0</v>
      </c>
      <c r="P92" s="44"/>
      <c r="Q92" s="37"/>
      <c r="R92" s="37"/>
      <c r="S92" s="37"/>
      <c r="T92" s="37"/>
      <c r="U92" s="37"/>
      <c r="V92" s="37"/>
      <c r="W92" s="44"/>
      <c r="X92" s="44"/>
      <c r="Y92" s="37" t="s">
        <v>0</v>
      </c>
      <c r="Z92" s="37"/>
      <c r="AA92" s="37" t="s">
        <v>0</v>
      </c>
      <c r="AB92" s="44"/>
      <c r="AC92" s="37" t="s">
        <v>0</v>
      </c>
      <c r="AD92" s="37"/>
      <c r="AE92" s="44"/>
      <c r="AF92" s="37" t="s">
        <v>0</v>
      </c>
      <c r="AG92" s="44"/>
      <c r="AH92" s="37"/>
      <c r="AI92" s="37"/>
      <c r="AJ92" s="44"/>
      <c r="AK92" s="37"/>
      <c r="AL92" s="37"/>
      <c r="AM92" s="44"/>
      <c r="AN92" s="37"/>
      <c r="AO92" s="37"/>
      <c r="AP92" s="44"/>
      <c r="AQ92" s="37"/>
      <c r="AR92" s="37"/>
      <c r="AS92" s="29"/>
      <c r="AT92" s="29"/>
      <c r="AU92" s="29" t="s">
        <v>166</v>
      </c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61"/>
      <c r="BG92" s="61"/>
      <c r="BH92" s="61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</row>
    <row r="93" spans="1:111" s="5" customFormat="1" ht="12.75" customHeight="1">
      <c r="A93" s="19"/>
      <c r="B93" s="4" t="s">
        <v>38</v>
      </c>
      <c r="C93" s="4" t="s">
        <v>5</v>
      </c>
      <c r="D93" s="2" t="s">
        <v>115</v>
      </c>
      <c r="E93" s="37" t="s">
        <v>0</v>
      </c>
      <c r="F93" s="37" t="s">
        <v>0</v>
      </c>
      <c r="G93" s="37" t="s">
        <v>0</v>
      </c>
      <c r="H93" s="37" t="s">
        <v>0</v>
      </c>
      <c r="I93" s="37" t="s">
        <v>0</v>
      </c>
      <c r="J93" s="38"/>
      <c r="K93" s="38"/>
      <c r="L93" s="38"/>
      <c r="M93" s="38"/>
      <c r="N93" s="38"/>
      <c r="O93" s="37"/>
      <c r="P93" s="37"/>
      <c r="Q93" s="37"/>
      <c r="R93" s="37"/>
      <c r="S93" s="37"/>
      <c r="T93" s="37"/>
      <c r="U93" s="37"/>
      <c r="V93" s="37"/>
      <c r="W93" s="29"/>
      <c r="X93" s="29"/>
      <c r="Y93" s="37"/>
      <c r="Z93" s="37"/>
      <c r="AA93" s="37"/>
      <c r="AB93" s="37"/>
      <c r="AC93" s="37"/>
      <c r="AD93" s="37"/>
      <c r="AE93" s="29"/>
      <c r="AF93" s="37"/>
      <c r="AI93" s="29" t="s">
        <v>150</v>
      </c>
      <c r="AJ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37"/>
      <c r="BF93" s="56"/>
      <c r="BG93" s="57"/>
      <c r="BH93" s="57"/>
      <c r="BI93" s="37" t="s">
        <v>0</v>
      </c>
      <c r="BJ93" s="37" t="s">
        <v>0</v>
      </c>
      <c r="BK93" s="37" t="s">
        <v>0</v>
      </c>
      <c r="BL93" s="37"/>
      <c r="BM93" s="37" t="s">
        <v>0</v>
      </c>
      <c r="BN93" s="37"/>
      <c r="BO93" s="37" t="s">
        <v>0</v>
      </c>
      <c r="BP93" s="37"/>
      <c r="BQ93" s="44"/>
      <c r="BR93" s="44"/>
      <c r="BS93" s="61" t="s">
        <v>233</v>
      </c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</row>
    <row r="94" spans="1:111" s="5" customFormat="1" ht="12.75" customHeight="1">
      <c r="A94" s="19"/>
      <c r="B94" s="4" t="s">
        <v>48</v>
      </c>
      <c r="C94" s="4" t="s">
        <v>5</v>
      </c>
      <c r="D94" s="2" t="s">
        <v>115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37" t="s">
        <v>0</v>
      </c>
      <c r="S94" s="37" t="s">
        <v>0</v>
      </c>
      <c r="T94" s="37" t="s">
        <v>0</v>
      </c>
      <c r="U94" s="37" t="s">
        <v>0</v>
      </c>
      <c r="V94" s="37" t="s">
        <v>0</v>
      </c>
      <c r="Y94" s="29" t="s">
        <v>152</v>
      </c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61"/>
      <c r="BG94" s="61"/>
      <c r="BH94" s="61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</row>
    <row r="95" spans="1:111" s="5" customFormat="1" ht="12.75" customHeight="1">
      <c r="A95" s="19"/>
      <c r="B95" s="4" t="s">
        <v>77</v>
      </c>
      <c r="C95" s="4" t="s">
        <v>76</v>
      </c>
      <c r="D95" s="4" t="s">
        <v>119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37"/>
      <c r="Z95" s="37" t="s">
        <v>0</v>
      </c>
      <c r="AA95" s="37"/>
      <c r="AB95" s="44"/>
      <c r="AC95" s="37" t="s">
        <v>0</v>
      </c>
      <c r="AD95" s="37" t="s">
        <v>0</v>
      </c>
      <c r="AE95" s="44"/>
      <c r="AF95" s="37" t="s">
        <v>0</v>
      </c>
      <c r="AG95" s="44"/>
      <c r="AH95" s="37" t="s">
        <v>0</v>
      </c>
      <c r="AI95" s="37" t="s">
        <v>0</v>
      </c>
      <c r="AJ95" s="44"/>
      <c r="AK95" s="37"/>
      <c r="AL95" s="37"/>
      <c r="AM95" s="44"/>
      <c r="AN95" s="37" t="s">
        <v>0</v>
      </c>
      <c r="AO95" s="37" t="s">
        <v>0</v>
      </c>
      <c r="AP95" s="44"/>
      <c r="AQ95" s="37" t="s">
        <v>0</v>
      </c>
      <c r="AR95" s="37"/>
      <c r="AS95" s="37"/>
      <c r="AT95" s="37" t="s">
        <v>0</v>
      </c>
      <c r="AU95" s="37" t="s">
        <v>0</v>
      </c>
      <c r="AV95" s="37"/>
      <c r="AW95" s="37"/>
      <c r="AX95" s="37"/>
      <c r="AY95" s="44"/>
      <c r="AZ95" s="37"/>
      <c r="BA95" s="37"/>
      <c r="BB95" s="44"/>
      <c r="BC95" s="37"/>
      <c r="BD95" s="37"/>
      <c r="BE95" s="37"/>
      <c r="BF95" s="56"/>
      <c r="BG95" s="57"/>
      <c r="BH95" s="57"/>
      <c r="BI95" s="37"/>
      <c r="BJ95" s="37"/>
      <c r="BK95" s="37"/>
      <c r="BL95" s="37"/>
      <c r="BM95" s="37"/>
      <c r="BN95" s="37"/>
      <c r="BO95" s="37"/>
      <c r="BP95" s="37"/>
      <c r="BQ95" s="44"/>
      <c r="BR95" s="44"/>
      <c r="BS95" s="56"/>
      <c r="BT95" s="56"/>
      <c r="BU95" s="56"/>
      <c r="BV95" s="56"/>
      <c r="BW95" s="57"/>
      <c r="BX95" s="56"/>
      <c r="BY95" s="57"/>
      <c r="BZ95" s="56"/>
      <c r="CA95" s="61" t="s">
        <v>261</v>
      </c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</row>
    <row r="96" spans="1:111" s="5" customFormat="1" ht="12.75" customHeight="1">
      <c r="A96" s="19"/>
      <c r="B96" s="4" t="s">
        <v>19</v>
      </c>
      <c r="C96" s="4" t="s">
        <v>8</v>
      </c>
      <c r="D96" s="2" t="s">
        <v>115</v>
      </c>
      <c r="E96" s="37" t="s">
        <v>0</v>
      </c>
      <c r="F96" s="37"/>
      <c r="G96" s="37" t="s">
        <v>0</v>
      </c>
      <c r="H96" s="37" t="s">
        <v>0</v>
      </c>
      <c r="I96" s="37" t="s">
        <v>0</v>
      </c>
      <c r="J96" s="37" t="s">
        <v>0</v>
      </c>
      <c r="K96" s="37" t="s">
        <v>0</v>
      </c>
      <c r="L96" s="37" t="s">
        <v>0</v>
      </c>
      <c r="M96" s="37" t="s">
        <v>0</v>
      </c>
      <c r="N96" s="37" t="s">
        <v>0</v>
      </c>
      <c r="O96" s="37" t="s">
        <v>0</v>
      </c>
      <c r="P96" s="44"/>
      <c r="Q96" s="37"/>
      <c r="R96" s="37" t="s">
        <v>0</v>
      </c>
      <c r="S96" s="37" t="s">
        <v>0</v>
      </c>
      <c r="T96" s="37" t="s">
        <v>0</v>
      </c>
      <c r="U96" s="37"/>
      <c r="V96" s="37" t="s">
        <v>0</v>
      </c>
      <c r="W96" s="44"/>
      <c r="X96" s="44"/>
      <c r="Y96" s="37" t="s">
        <v>0</v>
      </c>
      <c r="Z96" s="37"/>
      <c r="AA96" s="37" t="s">
        <v>0</v>
      </c>
      <c r="AB96" s="44"/>
      <c r="AC96" s="37"/>
      <c r="AD96" s="37" t="s">
        <v>0</v>
      </c>
      <c r="AE96" s="44"/>
      <c r="AF96" s="37" t="s">
        <v>0</v>
      </c>
      <c r="AG96" s="44"/>
      <c r="AH96" s="37"/>
      <c r="AI96" s="37"/>
      <c r="AJ96" s="44"/>
      <c r="AK96" s="37" t="s">
        <v>0</v>
      </c>
      <c r="AL96" s="37" t="s">
        <v>0</v>
      </c>
      <c r="AM96" s="44"/>
      <c r="AN96" s="37"/>
      <c r="AO96" s="37"/>
      <c r="AP96" s="44"/>
      <c r="AQ96" s="37"/>
      <c r="AR96" s="37"/>
      <c r="AS96" s="37"/>
      <c r="AT96" s="37"/>
      <c r="AU96" s="37"/>
      <c r="AV96" s="37"/>
      <c r="AW96" s="37"/>
      <c r="AX96" s="37"/>
      <c r="AY96" s="44"/>
      <c r="AZ96" s="37"/>
      <c r="BA96" s="37"/>
      <c r="BB96" s="44"/>
      <c r="BC96" s="37"/>
      <c r="BD96" s="37"/>
      <c r="BE96" s="29" t="s">
        <v>205</v>
      </c>
      <c r="BF96" s="61"/>
      <c r="BG96" s="61"/>
      <c r="BH96" s="61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</row>
    <row r="97" spans="1:111" s="9" customFormat="1" ht="12.75" customHeight="1">
      <c r="A97" s="20"/>
      <c r="B97" t="s">
        <v>52</v>
      </c>
      <c r="C97" t="s">
        <v>6</v>
      </c>
      <c r="D97" s="2" t="s">
        <v>115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6" t="s">
        <v>0</v>
      </c>
      <c r="T97" s="36" t="s">
        <v>0</v>
      </c>
      <c r="U97" s="36"/>
      <c r="V97" s="36"/>
      <c r="W97" s="35"/>
      <c r="X97" s="35"/>
      <c r="Y97" s="36"/>
      <c r="Z97" s="36"/>
      <c r="AA97" s="36"/>
      <c r="AB97" s="36"/>
      <c r="AC97" s="36"/>
      <c r="AD97" s="36"/>
      <c r="AE97" s="35"/>
      <c r="AF97" s="36"/>
      <c r="AG97" s="36"/>
      <c r="AH97" s="36"/>
      <c r="AI97" s="36"/>
      <c r="AJ97" s="36"/>
      <c r="AK97" s="36"/>
      <c r="AL97" s="27"/>
      <c r="AN97" s="35"/>
      <c r="AO97" s="35" t="s">
        <v>140</v>
      </c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62"/>
      <c r="BG97" s="62"/>
      <c r="BH97" s="62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</row>
    <row r="98" spans="1:111" s="5" customFormat="1" ht="12.75" customHeight="1">
      <c r="A98" s="19"/>
      <c r="B98" s="4" t="s">
        <v>132</v>
      </c>
      <c r="C98" s="4" t="s">
        <v>58</v>
      </c>
      <c r="D98" s="2" t="s">
        <v>115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37"/>
      <c r="AO98" s="37"/>
      <c r="AP98" s="44"/>
      <c r="AQ98" s="37" t="s">
        <v>0</v>
      </c>
      <c r="AR98" s="37"/>
      <c r="AS98" s="37"/>
      <c r="AT98" s="37"/>
      <c r="AU98" s="37"/>
      <c r="AV98" s="29" t="s">
        <v>176</v>
      </c>
      <c r="AX98" s="29"/>
      <c r="AY98" s="29"/>
      <c r="AZ98" s="29"/>
      <c r="BA98" s="29"/>
      <c r="BB98" s="29"/>
      <c r="BC98" s="29"/>
      <c r="BD98" s="29"/>
      <c r="BE98" s="29"/>
      <c r="BF98" s="61"/>
      <c r="BG98" s="61"/>
      <c r="BH98" s="61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</row>
    <row r="99" spans="1:111" s="9" customFormat="1" ht="12.75" customHeight="1">
      <c r="A99" s="20"/>
      <c r="B99" t="s">
        <v>56</v>
      </c>
      <c r="C99" t="s">
        <v>42</v>
      </c>
      <c r="D99" s="2" t="s">
        <v>115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6" t="s">
        <v>0</v>
      </c>
      <c r="U99" s="36" t="s">
        <v>0</v>
      </c>
      <c r="V99" s="36"/>
      <c r="W99" s="35"/>
      <c r="X99" s="35"/>
      <c r="Y99" s="36"/>
      <c r="Z99" s="36" t="s">
        <v>0</v>
      </c>
      <c r="AA99" s="36"/>
      <c r="AB99" s="36"/>
      <c r="AC99" s="36" t="s">
        <v>0</v>
      </c>
      <c r="AD99" s="36" t="s">
        <v>0</v>
      </c>
      <c r="AE99" s="35"/>
      <c r="AF99" s="35" t="s">
        <v>105</v>
      </c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62"/>
      <c r="BG99" s="62"/>
      <c r="BH99" s="62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</row>
    <row r="100" spans="1:111" s="9" customFormat="1" ht="12.75" customHeight="1">
      <c r="A100" s="15"/>
      <c r="B100" t="s">
        <v>83</v>
      </c>
      <c r="C100" t="s">
        <v>6</v>
      </c>
      <c r="D100" s="2" t="s">
        <v>115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6" t="s">
        <v>0</v>
      </c>
      <c r="Z100" s="36" t="s">
        <v>0</v>
      </c>
      <c r="AA100" s="36" t="s">
        <v>0</v>
      </c>
      <c r="AB100" s="43"/>
      <c r="AC100" s="36" t="s">
        <v>0</v>
      </c>
      <c r="AD100" s="36" t="s">
        <v>0</v>
      </c>
      <c r="AE100" s="43"/>
      <c r="AF100" s="36" t="s">
        <v>0</v>
      </c>
      <c r="AG100" s="43"/>
      <c r="AH100" s="36"/>
      <c r="AI100" s="36"/>
      <c r="AJ100" s="36"/>
      <c r="AK100" s="36"/>
      <c r="AL100" s="36"/>
      <c r="AM100" s="43"/>
      <c r="AN100" s="36" t="s">
        <v>0</v>
      </c>
      <c r="AO100" s="36"/>
      <c r="AP100" s="43"/>
      <c r="AQ100" s="36"/>
      <c r="AR100" s="36"/>
      <c r="AS100" s="36" t="s">
        <v>0</v>
      </c>
      <c r="AT100" s="36" t="s">
        <v>0</v>
      </c>
      <c r="AU100" s="36" t="s">
        <v>0</v>
      </c>
      <c r="AV100" s="36" t="s">
        <v>0</v>
      </c>
      <c r="AW100" s="36" t="s">
        <v>0</v>
      </c>
      <c r="AX100" s="36"/>
      <c r="AY100" s="43"/>
      <c r="AZ100" s="36" t="s">
        <v>0</v>
      </c>
      <c r="BA100" s="36" t="s">
        <v>0</v>
      </c>
      <c r="BB100" s="43"/>
      <c r="BC100" s="36" t="s">
        <v>0</v>
      </c>
      <c r="BD100" s="36" t="s">
        <v>0</v>
      </c>
      <c r="BE100" s="36"/>
      <c r="BF100" s="54" t="s">
        <v>0</v>
      </c>
      <c r="BG100" s="55"/>
      <c r="BH100" s="55"/>
      <c r="BI100" s="36" t="s">
        <v>0</v>
      </c>
      <c r="BJ100" s="36"/>
      <c r="BK100" s="36" t="s">
        <v>0</v>
      </c>
      <c r="BL100" s="36" t="s">
        <v>0</v>
      </c>
      <c r="BM100" s="36" t="s">
        <v>0</v>
      </c>
      <c r="BN100" s="36" t="s">
        <v>0</v>
      </c>
      <c r="BO100" s="36"/>
      <c r="BP100" s="36"/>
      <c r="BQ100" s="43"/>
      <c r="BR100" s="43"/>
      <c r="BS100" s="54"/>
      <c r="BT100" s="54"/>
      <c r="BU100" s="54"/>
      <c r="BV100" s="54"/>
      <c r="BW100" s="55"/>
      <c r="BX100" s="54"/>
      <c r="BY100" s="55"/>
      <c r="BZ100" s="54"/>
      <c r="CA100" s="54"/>
      <c r="CB100" s="54"/>
      <c r="CC100" s="54"/>
      <c r="CD100" s="62" t="s">
        <v>186</v>
      </c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</row>
    <row r="101" spans="1:111" s="5" customFormat="1" ht="12.75" customHeight="1">
      <c r="A101" s="19"/>
      <c r="B101" s="4" t="s">
        <v>41</v>
      </c>
      <c r="C101" s="4" t="s">
        <v>3</v>
      </c>
      <c r="D101" s="2" t="s">
        <v>115</v>
      </c>
      <c r="E101" s="29"/>
      <c r="F101" s="29"/>
      <c r="G101" s="29"/>
      <c r="H101" s="29"/>
      <c r="I101" s="37" t="s">
        <v>0</v>
      </c>
      <c r="J101" s="37" t="s">
        <v>0</v>
      </c>
      <c r="K101" s="37" t="s">
        <v>0</v>
      </c>
      <c r="L101" s="37"/>
      <c r="M101" s="37" t="s">
        <v>0</v>
      </c>
      <c r="O101" s="29"/>
      <c r="P101" s="29" t="s">
        <v>151</v>
      </c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61"/>
      <c r="BG101" s="61"/>
      <c r="BH101" s="61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</row>
    <row r="102" spans="1:111" s="9" customFormat="1" ht="12.75" customHeight="1">
      <c r="A102" s="15"/>
      <c r="B102" t="s">
        <v>106</v>
      </c>
      <c r="C102" t="s">
        <v>107</v>
      </c>
      <c r="D102" s="2" t="s">
        <v>115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6" t="s">
        <v>0</v>
      </c>
      <c r="AJ102" s="36"/>
      <c r="AK102" s="36"/>
      <c r="AL102" s="36"/>
      <c r="AM102" s="43"/>
      <c r="AN102" s="36" t="s">
        <v>0</v>
      </c>
      <c r="AO102" s="36" t="s">
        <v>0</v>
      </c>
      <c r="AP102" s="43"/>
      <c r="AQ102" s="37" t="s">
        <v>0</v>
      </c>
      <c r="AR102" s="36"/>
      <c r="AS102" s="36"/>
      <c r="AT102" s="36" t="s">
        <v>0</v>
      </c>
      <c r="AU102" s="36" t="s">
        <v>0</v>
      </c>
      <c r="AV102" s="36"/>
      <c r="AW102" s="36"/>
      <c r="AX102" s="36"/>
      <c r="AY102" s="43"/>
      <c r="AZ102" s="36" t="s">
        <v>0</v>
      </c>
      <c r="BA102" s="36"/>
      <c r="BB102" s="43"/>
      <c r="BC102" s="36"/>
      <c r="BD102" s="36"/>
      <c r="BE102" s="36"/>
      <c r="BF102" s="54"/>
      <c r="BG102" s="55"/>
      <c r="BH102" s="55"/>
      <c r="BI102" s="36"/>
      <c r="BJ102" s="36"/>
      <c r="BK102" s="36"/>
      <c r="BL102" s="36"/>
      <c r="BM102" s="36"/>
      <c r="BN102" s="36"/>
      <c r="BO102" s="36"/>
      <c r="BP102" s="36"/>
      <c r="BQ102" s="43"/>
      <c r="BR102" s="43"/>
      <c r="BS102" s="54"/>
      <c r="BT102" s="54"/>
      <c r="BU102" s="54"/>
      <c r="BV102" s="54"/>
      <c r="BW102" s="55"/>
      <c r="BX102" s="54"/>
      <c r="BY102" s="55"/>
      <c r="BZ102" s="54"/>
      <c r="CA102" s="54"/>
      <c r="CB102" s="54"/>
      <c r="CC102" s="54"/>
      <c r="CD102" s="62" t="s">
        <v>274</v>
      </c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</row>
    <row r="103" spans="2:77" ht="12.75" customHeight="1">
      <c r="B103" t="s">
        <v>71</v>
      </c>
      <c r="C103" t="s">
        <v>51</v>
      </c>
      <c r="D103" s="2" t="s">
        <v>115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 t="s">
        <v>161</v>
      </c>
      <c r="AH103" s="35"/>
      <c r="AI103" s="36" t="s">
        <v>0</v>
      </c>
      <c r="AJ103" s="43"/>
      <c r="AL103" s="36" t="s">
        <v>0</v>
      </c>
      <c r="AM103" s="43"/>
      <c r="AN103" s="36" t="s">
        <v>0</v>
      </c>
      <c r="AO103" s="36" t="s">
        <v>0</v>
      </c>
      <c r="AP103" s="43"/>
      <c r="AQ103" s="36" t="s">
        <v>0</v>
      </c>
      <c r="AR103" s="36" t="s">
        <v>0</v>
      </c>
      <c r="AS103" s="36" t="s">
        <v>0</v>
      </c>
      <c r="AU103" s="36" t="s">
        <v>0</v>
      </c>
      <c r="AV103" s="36" t="s">
        <v>0</v>
      </c>
      <c r="AW103" s="36" t="s">
        <v>0</v>
      </c>
      <c r="AY103" s="43"/>
      <c r="AZ103" s="36" t="s">
        <v>0</v>
      </c>
      <c r="BA103" s="36" t="s">
        <v>0</v>
      </c>
      <c r="BB103" s="43"/>
      <c r="BC103" s="36" t="s">
        <v>0</v>
      </c>
      <c r="BG103" s="55"/>
      <c r="BH103" s="55"/>
      <c r="BI103" s="36" t="s">
        <v>0</v>
      </c>
      <c r="BL103" s="36" t="s">
        <v>0</v>
      </c>
      <c r="BO103" s="36" t="s">
        <v>237</v>
      </c>
      <c r="BQ103" s="43"/>
      <c r="BR103" s="43"/>
      <c r="BW103" s="55"/>
      <c r="BY103" s="55"/>
    </row>
    <row r="104" spans="2:78" ht="12.75" customHeight="1">
      <c r="B104" s="4" t="s">
        <v>138</v>
      </c>
      <c r="C104" s="4" t="s">
        <v>253</v>
      </c>
      <c r="D104" s="2" t="s">
        <v>115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43"/>
      <c r="AQ104" s="37" t="s">
        <v>0</v>
      </c>
      <c r="AR104" s="36" t="s">
        <v>0</v>
      </c>
      <c r="AS104" s="36" t="s">
        <v>0</v>
      </c>
      <c r="AY104" s="43"/>
      <c r="BA104" s="36" t="s">
        <v>0</v>
      </c>
      <c r="BB104" s="43"/>
      <c r="BC104" s="36" t="s">
        <v>0</v>
      </c>
      <c r="BD104" s="36" t="s">
        <v>0</v>
      </c>
      <c r="BE104" s="36" t="s">
        <v>0</v>
      </c>
      <c r="BF104" s="54" t="s">
        <v>0</v>
      </c>
      <c r="BG104" s="55"/>
      <c r="BH104" s="55"/>
      <c r="BI104" s="36" t="s">
        <v>0</v>
      </c>
      <c r="BK104" s="36" t="s">
        <v>0</v>
      </c>
      <c r="BL104" s="36" t="s">
        <v>0</v>
      </c>
      <c r="BM104" s="36" t="s">
        <v>0</v>
      </c>
      <c r="BN104" s="36" t="s">
        <v>0</v>
      </c>
      <c r="BO104" s="36" t="s">
        <v>0</v>
      </c>
      <c r="BP104" s="36" t="s">
        <v>0</v>
      </c>
      <c r="BQ104" s="43"/>
      <c r="BR104" s="43"/>
      <c r="BU104" s="54" t="s">
        <v>0</v>
      </c>
      <c r="BW104" s="55"/>
      <c r="BX104" s="54" t="s">
        <v>0</v>
      </c>
      <c r="BY104" s="55"/>
      <c r="BZ104" s="54" t="s">
        <v>0</v>
      </c>
    </row>
    <row r="105" spans="1:111" s="8" customFormat="1" ht="12.75" customHeight="1">
      <c r="A105" s="18"/>
      <c r="B105" s="7" t="s">
        <v>16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63"/>
      <c r="BG105" s="63"/>
      <c r="BH105" s="63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</row>
    <row r="106" spans="2:74" ht="12.75" customHeight="1">
      <c r="B106" s="4" t="s">
        <v>44</v>
      </c>
      <c r="C106" s="4" t="s">
        <v>5</v>
      </c>
      <c r="D106" s="4" t="s">
        <v>115</v>
      </c>
      <c r="BO106" s="36" t="s">
        <v>0</v>
      </c>
      <c r="BV106" s="54" t="s">
        <v>259</v>
      </c>
    </row>
    <row r="107" spans="2:22" ht="12.75" customHeight="1">
      <c r="B107" t="s">
        <v>64</v>
      </c>
      <c r="V107" s="36" t="s">
        <v>0</v>
      </c>
    </row>
    <row r="108" spans="2:67" ht="12.75" customHeight="1">
      <c r="B108" s="4" t="s">
        <v>238</v>
      </c>
      <c r="C108" s="4" t="s">
        <v>51</v>
      </c>
      <c r="D108" s="4" t="s">
        <v>115</v>
      </c>
      <c r="BO108" s="36" t="s">
        <v>0</v>
      </c>
    </row>
    <row r="109" spans="1:111" s="27" customFormat="1" ht="12.75" customHeight="1">
      <c r="A109" s="26"/>
      <c r="B109" s="27" t="s">
        <v>209</v>
      </c>
      <c r="C109" s="27" t="s">
        <v>12</v>
      </c>
      <c r="D109" s="28" t="s">
        <v>210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 t="s">
        <v>0</v>
      </c>
      <c r="BF109" s="59"/>
      <c r="BG109" s="59"/>
      <c r="BH109" s="5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</row>
    <row r="110" spans="2:37" ht="12.75" customHeight="1">
      <c r="B110" t="s">
        <v>87</v>
      </c>
      <c r="C110" t="s">
        <v>51</v>
      </c>
      <c r="D110" t="s">
        <v>115</v>
      </c>
      <c r="AK110" s="36" t="s">
        <v>0</v>
      </c>
    </row>
    <row r="111" spans="2:67" ht="12.75" customHeight="1">
      <c r="B111" s="4" t="s">
        <v>240</v>
      </c>
      <c r="C111" s="4" t="s">
        <v>6</v>
      </c>
      <c r="D111" s="4" t="s">
        <v>115</v>
      </c>
      <c r="BO111" s="36" t="s">
        <v>0</v>
      </c>
    </row>
    <row r="112" spans="2:37" ht="12.75" customHeight="1">
      <c r="B112" t="s">
        <v>131</v>
      </c>
      <c r="C112" t="s">
        <v>58</v>
      </c>
      <c r="D112" t="s">
        <v>115</v>
      </c>
      <c r="AK112" s="36" t="s">
        <v>0</v>
      </c>
    </row>
    <row r="113" spans="2:46" ht="12.75" customHeight="1">
      <c r="B113" t="s">
        <v>169</v>
      </c>
      <c r="C113" t="s">
        <v>170</v>
      </c>
      <c r="D113" t="s">
        <v>171</v>
      </c>
      <c r="AT113" s="36" t="s">
        <v>0</v>
      </c>
    </row>
    <row r="114" spans="1:111" s="5" customFormat="1" ht="12.75" customHeight="1">
      <c r="A114" s="17"/>
      <c r="B114" s="4" t="s">
        <v>199</v>
      </c>
      <c r="C114" s="4" t="s">
        <v>9</v>
      </c>
      <c r="D114" s="2" t="s">
        <v>115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37"/>
      <c r="AT114" s="37"/>
      <c r="AU114" s="37"/>
      <c r="AV114" s="37"/>
      <c r="AW114" s="37"/>
      <c r="AX114" s="37"/>
      <c r="AY114" s="44"/>
      <c r="AZ114" s="37"/>
      <c r="BA114" s="37"/>
      <c r="BB114" s="44"/>
      <c r="BC114" s="37" t="s">
        <v>0</v>
      </c>
      <c r="BD114" s="37"/>
      <c r="BE114" s="37" t="s">
        <v>0</v>
      </c>
      <c r="BF114" s="56"/>
      <c r="BG114" s="57"/>
      <c r="BH114" s="57"/>
      <c r="BI114" s="37" t="s">
        <v>0</v>
      </c>
      <c r="BJ114" s="37"/>
      <c r="BK114" s="37" t="s">
        <v>0</v>
      </c>
      <c r="BL114" s="37" t="s">
        <v>0</v>
      </c>
      <c r="BM114" s="37" t="s">
        <v>0</v>
      </c>
      <c r="BN114" s="37" t="s">
        <v>0</v>
      </c>
      <c r="BO114" s="37" t="s">
        <v>0</v>
      </c>
      <c r="BP114" s="37"/>
      <c r="BQ114" s="37"/>
      <c r="BS114" s="61"/>
      <c r="BT114" s="29" t="s">
        <v>229</v>
      </c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</row>
    <row r="115" spans="2:22" ht="12.75" customHeight="1">
      <c r="B115" t="s">
        <v>66</v>
      </c>
      <c r="V115" s="36" t="s">
        <v>0</v>
      </c>
    </row>
    <row r="116" spans="1:111" s="2" customFormat="1" ht="12.75" customHeight="1">
      <c r="A116" s="13"/>
      <c r="B116" s="2" t="s">
        <v>14</v>
      </c>
      <c r="C116" s="2" t="s">
        <v>12</v>
      </c>
      <c r="D116" s="2" t="s">
        <v>115</v>
      </c>
      <c r="E116" s="32"/>
      <c r="F116" s="32"/>
      <c r="G116" s="32" t="s">
        <v>0</v>
      </c>
      <c r="H116" s="32"/>
      <c r="I116" s="32" t="s">
        <v>0</v>
      </c>
      <c r="J116" s="32" t="s">
        <v>0</v>
      </c>
      <c r="K116" s="32"/>
      <c r="L116" s="32" t="s">
        <v>0</v>
      </c>
      <c r="M116" s="32" t="s">
        <v>0</v>
      </c>
      <c r="N116" s="32" t="s">
        <v>0</v>
      </c>
      <c r="O116" s="32" t="s">
        <v>0</v>
      </c>
      <c r="P116" s="41"/>
      <c r="Q116" s="32" t="s">
        <v>0</v>
      </c>
      <c r="R116" s="32"/>
      <c r="S116" s="32" t="s">
        <v>0</v>
      </c>
      <c r="T116" s="32" t="s">
        <v>0</v>
      </c>
      <c r="U116" s="32" t="s">
        <v>0</v>
      </c>
      <c r="V116" s="32" t="s">
        <v>0</v>
      </c>
      <c r="W116" s="41"/>
      <c r="X116" s="41"/>
      <c r="Y116" s="32" t="s">
        <v>0</v>
      </c>
      <c r="Z116" s="32"/>
      <c r="AA116" s="32" t="s">
        <v>0</v>
      </c>
      <c r="AB116" s="41"/>
      <c r="AC116" s="32" t="s">
        <v>0</v>
      </c>
      <c r="AD116" s="32"/>
      <c r="AE116" s="41"/>
      <c r="AF116" s="32" t="s">
        <v>0</v>
      </c>
      <c r="AG116" s="41"/>
      <c r="AH116" s="32"/>
      <c r="AI116" s="32" t="s">
        <v>0</v>
      </c>
      <c r="AJ116" s="41"/>
      <c r="AK116" s="32" t="s">
        <v>0</v>
      </c>
      <c r="AL116" s="32"/>
      <c r="AM116" s="41"/>
      <c r="AN116" s="32" t="s">
        <v>0</v>
      </c>
      <c r="AO116" s="32"/>
      <c r="AP116" s="41"/>
      <c r="AQ116" s="32"/>
      <c r="AR116" s="32"/>
      <c r="AS116" s="32"/>
      <c r="AT116" s="32"/>
      <c r="AU116" s="32"/>
      <c r="AV116" s="32"/>
      <c r="AW116" s="32"/>
      <c r="AX116" s="32"/>
      <c r="AY116" s="41"/>
      <c r="AZ116" s="32"/>
      <c r="BA116" s="32"/>
      <c r="BB116" s="41"/>
      <c r="BC116" s="32" t="s">
        <v>0</v>
      </c>
      <c r="BD116" s="32"/>
      <c r="BE116" s="32"/>
      <c r="BF116" s="50"/>
      <c r="BG116" s="51"/>
      <c r="BH116" s="51"/>
      <c r="BI116" s="32"/>
      <c r="BJ116" s="32"/>
      <c r="BK116" s="32"/>
      <c r="BL116" s="32" t="s">
        <v>0</v>
      </c>
      <c r="BM116" s="32" t="s">
        <v>0</v>
      </c>
      <c r="BN116" s="32"/>
      <c r="BO116" s="32" t="s">
        <v>0</v>
      </c>
      <c r="BP116" s="32"/>
      <c r="BQ116" s="32"/>
      <c r="BR116" s="32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</row>
    <row r="117" spans="2:22" ht="12.75" customHeight="1">
      <c r="B117" t="s">
        <v>65</v>
      </c>
      <c r="V117" s="36" t="s">
        <v>0</v>
      </c>
    </row>
    <row r="118" spans="2:65" ht="12.75" customHeight="1">
      <c r="B118" s="4" t="s">
        <v>49</v>
      </c>
      <c r="C118" s="4" t="s">
        <v>246</v>
      </c>
      <c r="D118" s="4" t="s">
        <v>115</v>
      </c>
      <c r="BM118" s="36" t="s">
        <v>0</v>
      </c>
    </row>
    <row r="119" spans="2:58" ht="12.75" customHeight="1">
      <c r="B119" s="27" t="s">
        <v>211</v>
      </c>
      <c r="C119" s="27" t="s">
        <v>12</v>
      </c>
      <c r="D119" t="s">
        <v>210</v>
      </c>
      <c r="BF119" s="54" t="s">
        <v>0</v>
      </c>
    </row>
    <row r="120" spans="2:68" ht="12.75" customHeight="1">
      <c r="B120" s="4" t="s">
        <v>236</v>
      </c>
      <c r="C120" s="4" t="s">
        <v>120</v>
      </c>
      <c r="D120" s="4" t="s">
        <v>115</v>
      </c>
      <c r="BP120" s="36" t="s">
        <v>0</v>
      </c>
    </row>
    <row r="121" spans="2:67" ht="12.75" customHeight="1">
      <c r="B121" s="4" t="s">
        <v>243</v>
      </c>
      <c r="BO121" s="36" t="s">
        <v>0</v>
      </c>
    </row>
    <row r="122" spans="2:55" ht="12.75" customHeight="1">
      <c r="B122" t="s">
        <v>200</v>
      </c>
      <c r="C122" t="s">
        <v>12</v>
      </c>
      <c r="D122" t="s">
        <v>210</v>
      </c>
      <c r="BC122" s="36" t="s">
        <v>0</v>
      </c>
    </row>
    <row r="123" spans="2:67" ht="12.75" customHeight="1">
      <c r="B123" s="4" t="s">
        <v>200</v>
      </c>
      <c r="C123" s="4" t="s">
        <v>241</v>
      </c>
      <c r="D123" s="4" t="s">
        <v>242</v>
      </c>
      <c r="BM123" s="36" t="s">
        <v>0</v>
      </c>
      <c r="BO123" s="36" t="s">
        <v>0</v>
      </c>
    </row>
    <row r="124" spans="1:111" s="2" customFormat="1" ht="12.75" customHeight="1">
      <c r="A124" s="13"/>
      <c r="B124" s="2" t="s">
        <v>15</v>
      </c>
      <c r="C124" s="2" t="s">
        <v>12</v>
      </c>
      <c r="D124" s="2" t="s">
        <v>115</v>
      </c>
      <c r="E124" s="32"/>
      <c r="F124" s="32"/>
      <c r="G124" s="32" t="s">
        <v>0</v>
      </c>
      <c r="H124" s="32"/>
      <c r="I124" s="32" t="s">
        <v>0</v>
      </c>
      <c r="J124" s="32" t="s">
        <v>0</v>
      </c>
      <c r="K124" s="32"/>
      <c r="L124" s="32" t="s">
        <v>0</v>
      </c>
      <c r="M124" s="32" t="s">
        <v>0</v>
      </c>
      <c r="N124" s="32"/>
      <c r="O124" s="32" t="s">
        <v>0</v>
      </c>
      <c r="P124" s="41"/>
      <c r="Q124" s="32"/>
      <c r="R124" s="32"/>
      <c r="S124" s="32" t="s">
        <v>0</v>
      </c>
      <c r="T124" s="32" t="s">
        <v>0</v>
      </c>
      <c r="U124" s="32" t="s">
        <v>0</v>
      </c>
      <c r="V124" s="32" t="s">
        <v>0</v>
      </c>
      <c r="W124" s="41"/>
      <c r="X124" s="41"/>
      <c r="Y124" s="32" t="s">
        <v>0</v>
      </c>
      <c r="Z124" s="32" t="s">
        <v>0</v>
      </c>
      <c r="AA124" s="32" t="s">
        <v>0</v>
      </c>
      <c r="AB124" s="41"/>
      <c r="AC124" s="32" t="s">
        <v>0</v>
      </c>
      <c r="AD124" s="32"/>
      <c r="AE124" s="41"/>
      <c r="AF124" s="32"/>
      <c r="AG124" s="41"/>
      <c r="AH124" s="32"/>
      <c r="AI124" s="32" t="s">
        <v>0</v>
      </c>
      <c r="AJ124" s="41"/>
      <c r="AK124" s="32" t="s">
        <v>0</v>
      </c>
      <c r="AL124" s="32"/>
      <c r="AM124" s="41"/>
      <c r="AN124" s="32"/>
      <c r="AO124" s="32" t="s">
        <v>0</v>
      </c>
      <c r="AP124" s="41"/>
      <c r="AQ124" s="32"/>
      <c r="AR124" s="32"/>
      <c r="AS124" s="32"/>
      <c r="AT124" s="32" t="s">
        <v>0</v>
      </c>
      <c r="AU124" s="32"/>
      <c r="AV124" s="32"/>
      <c r="AW124" s="32" t="s">
        <v>0</v>
      </c>
      <c r="AX124" s="32"/>
      <c r="AY124" s="41"/>
      <c r="AZ124" s="32"/>
      <c r="BA124" s="32"/>
      <c r="BB124" s="41"/>
      <c r="BC124" s="32"/>
      <c r="BD124" s="32"/>
      <c r="BE124" s="32"/>
      <c r="BF124" s="50"/>
      <c r="BG124" s="51"/>
      <c r="BH124" s="51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</row>
    <row r="125" spans="1:111" s="4" customFormat="1" ht="12.75" customHeight="1">
      <c r="A125" s="16"/>
      <c r="B125" s="4" t="s">
        <v>40</v>
      </c>
      <c r="E125" s="37"/>
      <c r="F125" s="37"/>
      <c r="G125" s="37" t="s">
        <v>0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56"/>
      <c r="BG125" s="56"/>
      <c r="BH125" s="56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</row>
    <row r="126" spans="2:57" ht="12.75" customHeight="1">
      <c r="B126" t="s">
        <v>203</v>
      </c>
      <c r="C126" t="s">
        <v>113</v>
      </c>
      <c r="D126" t="s">
        <v>115</v>
      </c>
      <c r="BD126" s="36" t="s">
        <v>0</v>
      </c>
      <c r="BE126" s="36" t="s">
        <v>0</v>
      </c>
    </row>
    <row r="127" spans="2:21" ht="12.75" customHeight="1">
      <c r="B127" t="s">
        <v>62</v>
      </c>
      <c r="U127" s="36" t="s">
        <v>0</v>
      </c>
    </row>
    <row r="128" spans="2:31" ht="12.75" customHeight="1">
      <c r="B128" t="s">
        <v>95</v>
      </c>
      <c r="AE128" s="36" t="s">
        <v>0</v>
      </c>
    </row>
    <row r="129" spans="1:255" s="4" customFormat="1" ht="12.75" customHeight="1">
      <c r="A129" s="16"/>
      <c r="B129" s="4" t="s">
        <v>17</v>
      </c>
      <c r="C129" s="4" t="s">
        <v>18</v>
      </c>
      <c r="E129" s="37" t="s">
        <v>0</v>
      </c>
      <c r="F129" s="37" t="s">
        <v>0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56"/>
      <c r="BG129" s="56"/>
      <c r="BH129" s="56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IU129" s="10"/>
    </row>
    <row r="130" spans="1:111" s="4" customFormat="1" ht="12.75" customHeight="1">
      <c r="A130" s="16"/>
      <c r="B130" s="4" t="s">
        <v>130</v>
      </c>
      <c r="C130" s="4" t="s">
        <v>12</v>
      </c>
      <c r="D130" s="4" t="s">
        <v>115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37" t="s">
        <v>0</v>
      </c>
      <c r="AI130" s="37" t="s">
        <v>0</v>
      </c>
      <c r="AJ130" s="44"/>
      <c r="AK130" s="37" t="s">
        <v>0</v>
      </c>
      <c r="AL130" s="37" t="s">
        <v>0</v>
      </c>
      <c r="AM130" s="44"/>
      <c r="AN130" s="37"/>
      <c r="AO130" s="37"/>
      <c r="AP130" s="44"/>
      <c r="AQ130" s="37"/>
      <c r="AR130" s="37"/>
      <c r="AS130" s="37" t="s">
        <v>0</v>
      </c>
      <c r="AT130" s="37"/>
      <c r="AU130" s="37"/>
      <c r="AV130" s="37"/>
      <c r="AW130" s="37"/>
      <c r="AX130" s="37"/>
      <c r="AY130" s="44"/>
      <c r="AZ130" s="37"/>
      <c r="BA130" s="37"/>
      <c r="BB130" s="44"/>
      <c r="BC130" s="37" t="s">
        <v>0</v>
      </c>
      <c r="BD130" s="37"/>
      <c r="BE130" s="37"/>
      <c r="BF130" s="56"/>
      <c r="BG130" s="57"/>
      <c r="BH130" s="57"/>
      <c r="BI130" s="37"/>
      <c r="BJ130" s="37"/>
      <c r="BK130" s="37"/>
      <c r="BL130" s="37"/>
      <c r="BM130" s="37" t="s">
        <v>0</v>
      </c>
      <c r="BN130" s="37"/>
      <c r="BO130" s="37"/>
      <c r="BP130" s="37"/>
      <c r="BQ130" s="37"/>
      <c r="BR130" s="37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</row>
    <row r="131" spans="2:63" ht="12.75" customHeight="1">
      <c r="B131" s="4" t="s">
        <v>228</v>
      </c>
      <c r="C131" s="4" t="s">
        <v>183</v>
      </c>
      <c r="D131" s="4" t="s">
        <v>244</v>
      </c>
      <c r="BK131" s="36" t="s">
        <v>0</v>
      </c>
    </row>
    <row r="132" spans="2:65" ht="12.75" customHeight="1">
      <c r="B132" s="4" t="s">
        <v>245</v>
      </c>
      <c r="C132" s="4" t="s">
        <v>58</v>
      </c>
      <c r="D132" s="4" t="s">
        <v>217</v>
      </c>
      <c r="BM132" s="36" t="s">
        <v>0</v>
      </c>
    </row>
    <row r="133" spans="2:4" ht="12.75" customHeight="1">
      <c r="B133" s="4"/>
      <c r="C133" s="4"/>
      <c r="D133" s="4"/>
    </row>
    <row r="134" spans="1:111" s="4" customFormat="1" ht="12.75" customHeight="1">
      <c r="A134" s="16"/>
      <c r="B134" s="4" t="s">
        <v>39</v>
      </c>
      <c r="E134" s="37"/>
      <c r="F134" s="37"/>
      <c r="G134" s="37" t="s">
        <v>0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56"/>
      <c r="BG134" s="56"/>
      <c r="BH134" s="56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</row>
    <row r="135" spans="2:35" ht="12.75" customHeight="1">
      <c r="B135" t="s">
        <v>108</v>
      </c>
      <c r="C135" t="s">
        <v>224</v>
      </c>
      <c r="AI135" s="36" t="s">
        <v>0</v>
      </c>
    </row>
    <row r="136" spans="2:35" ht="12.75" customHeight="1">
      <c r="B136" t="s">
        <v>109</v>
      </c>
      <c r="AI136" s="36" t="s">
        <v>0</v>
      </c>
    </row>
    <row r="137" spans="2:58" ht="12.75" customHeight="1">
      <c r="B137" s="27" t="s">
        <v>212</v>
      </c>
      <c r="C137" s="27" t="s">
        <v>213</v>
      </c>
      <c r="D137" t="s">
        <v>116</v>
      </c>
      <c r="BF137" s="54" t="s">
        <v>0</v>
      </c>
    </row>
    <row r="138" spans="2:3" ht="12.75" customHeight="1">
      <c r="B138" s="27"/>
      <c r="C138" s="27"/>
    </row>
    <row r="139" spans="2:22" ht="12.75" customHeight="1">
      <c r="B139" t="s">
        <v>67</v>
      </c>
      <c r="V139" s="36" t="s">
        <v>0</v>
      </c>
    </row>
    <row r="140" spans="2:20" ht="12.75" customHeight="1">
      <c r="B140" t="s">
        <v>54</v>
      </c>
      <c r="S140" s="36" t="s">
        <v>0</v>
      </c>
      <c r="T140" s="36" t="s">
        <v>0</v>
      </c>
    </row>
    <row r="141" spans="2:20" ht="12.75" customHeight="1">
      <c r="B141" t="s">
        <v>55</v>
      </c>
      <c r="S141" s="36" t="s">
        <v>0</v>
      </c>
      <c r="T141" s="36" t="s">
        <v>0</v>
      </c>
    </row>
    <row r="142" spans="2:22" ht="12.75" customHeight="1">
      <c r="B142" t="s">
        <v>63</v>
      </c>
      <c r="U142" s="36" t="s">
        <v>0</v>
      </c>
      <c r="V142" s="36" t="s">
        <v>0</v>
      </c>
    </row>
    <row r="143" spans="2:37" ht="12.75" customHeight="1">
      <c r="B143" t="s">
        <v>132</v>
      </c>
      <c r="C143" t="s">
        <v>58</v>
      </c>
      <c r="D143" t="s">
        <v>115</v>
      </c>
      <c r="AK143" s="36" t="s">
        <v>0</v>
      </c>
    </row>
    <row r="144" spans="2:67" ht="12.75" customHeight="1">
      <c r="B144" s="4" t="s">
        <v>239</v>
      </c>
      <c r="C144" s="4" t="s">
        <v>42</v>
      </c>
      <c r="D144" s="4" t="s">
        <v>115</v>
      </c>
      <c r="BO144" s="36" t="s">
        <v>0</v>
      </c>
    </row>
    <row r="145" spans="2:53" ht="12.75" customHeight="1">
      <c r="B145" t="s">
        <v>191</v>
      </c>
      <c r="C145" t="s">
        <v>192</v>
      </c>
      <c r="D145" t="s">
        <v>115</v>
      </c>
      <c r="BA145" s="36" t="s">
        <v>0</v>
      </c>
    </row>
    <row r="146" spans="2:53" ht="12.75" customHeight="1">
      <c r="B146" t="s">
        <v>189</v>
      </c>
      <c r="C146" t="s">
        <v>190</v>
      </c>
      <c r="D146" t="s">
        <v>115</v>
      </c>
      <c r="BA146" s="36" t="s">
        <v>0</v>
      </c>
    </row>
    <row r="147" spans="1:111" s="5" customFormat="1" ht="12.75" customHeight="1">
      <c r="A147" s="17"/>
      <c r="B147" s="2" t="s">
        <v>61</v>
      </c>
      <c r="C147" s="2" t="s">
        <v>51</v>
      </c>
      <c r="D147" s="2" t="s">
        <v>115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7"/>
      <c r="T147" s="37"/>
      <c r="U147" s="37"/>
      <c r="V147" s="37"/>
      <c r="W147" s="44"/>
      <c r="X147" s="44"/>
      <c r="Y147" s="37"/>
      <c r="Z147" s="37"/>
      <c r="AA147" s="37"/>
      <c r="AB147" s="44"/>
      <c r="AC147" s="37"/>
      <c r="AD147" s="37"/>
      <c r="AE147" s="44"/>
      <c r="AF147" s="37"/>
      <c r="AG147" s="44"/>
      <c r="AH147" s="37"/>
      <c r="AI147" s="37"/>
      <c r="AJ147" s="44"/>
      <c r="AK147" s="37"/>
      <c r="AL147" s="37" t="s">
        <v>0</v>
      </c>
      <c r="AM147" s="44"/>
      <c r="AN147" s="37" t="s">
        <v>0</v>
      </c>
      <c r="AO147" s="37" t="s">
        <v>0</v>
      </c>
      <c r="AP147" s="44"/>
      <c r="AQ147" s="37" t="s">
        <v>0</v>
      </c>
      <c r="AR147" s="37" t="s">
        <v>0</v>
      </c>
      <c r="AS147" s="37" t="s">
        <v>0</v>
      </c>
      <c r="AT147" s="37" t="s">
        <v>0</v>
      </c>
      <c r="AU147" s="37" t="s">
        <v>0</v>
      </c>
      <c r="AV147" s="37" t="s">
        <v>0</v>
      </c>
      <c r="AW147" s="37" t="s">
        <v>0</v>
      </c>
      <c r="AX147" s="37"/>
      <c r="AY147" s="44"/>
      <c r="AZ147" s="37" t="s">
        <v>0</v>
      </c>
      <c r="BA147" s="37" t="s">
        <v>0</v>
      </c>
      <c r="BB147" s="44"/>
      <c r="BC147" s="37" t="s">
        <v>0</v>
      </c>
      <c r="BD147" s="37"/>
      <c r="BE147" s="37"/>
      <c r="BF147" s="56"/>
      <c r="BG147" s="57"/>
      <c r="BH147" s="57"/>
      <c r="BI147" s="29" t="s">
        <v>220</v>
      </c>
      <c r="BJ147" s="29"/>
      <c r="BK147" s="29"/>
      <c r="BL147" s="29"/>
      <c r="BM147" s="29" t="s">
        <v>0</v>
      </c>
      <c r="BN147" s="29"/>
      <c r="BO147" s="29"/>
      <c r="BP147" s="29"/>
      <c r="BQ147" s="29"/>
      <c r="BR147" s="29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</row>
    <row r="148" spans="1:111" s="28" customFormat="1" ht="12.75" customHeight="1">
      <c r="A148" s="64"/>
      <c r="B148" s="28" t="s">
        <v>14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65"/>
      <c r="BG148" s="65"/>
      <c r="BH148" s="65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65" t="s">
        <v>0</v>
      </c>
      <c r="BT148" s="65" t="s">
        <v>0</v>
      </c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</row>
    <row r="149" spans="1:111" s="28" customFormat="1" ht="12.75" customHeight="1">
      <c r="A149" s="64"/>
      <c r="B149" s="28" t="s">
        <v>250</v>
      </c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65"/>
      <c r="BG149" s="65"/>
      <c r="BH149" s="65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65" t="s">
        <v>0</v>
      </c>
      <c r="BT149" s="65" t="s">
        <v>0</v>
      </c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</row>
    <row r="150" spans="2:74" ht="12.75" customHeight="1">
      <c r="B150" t="s">
        <v>254</v>
      </c>
      <c r="C150" t="s">
        <v>113</v>
      </c>
      <c r="D150" s="28" t="s">
        <v>217</v>
      </c>
      <c r="BV150" s="54" t="s">
        <v>0</v>
      </c>
    </row>
    <row r="151" spans="2:74" ht="12.75" customHeight="1">
      <c r="B151" s="28" t="s">
        <v>256</v>
      </c>
      <c r="C151" s="28" t="s">
        <v>90</v>
      </c>
      <c r="D151" s="28" t="s">
        <v>115</v>
      </c>
      <c r="BV151" s="54" t="s">
        <v>0</v>
      </c>
    </row>
    <row r="152" spans="2:74" ht="12.75" customHeight="1">
      <c r="B152" t="s">
        <v>257</v>
      </c>
      <c r="C152" t="s">
        <v>258</v>
      </c>
      <c r="D152" s="28" t="s">
        <v>115</v>
      </c>
      <c r="BV152" s="54" t="s">
        <v>0</v>
      </c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</sheetData>
  <sheetProtection/>
  <printOptions gridLines="1" horizontalCentered="1"/>
  <pageMargins left="0.5" right="0.5" top="0.95" bottom="0.56" header="0.5" footer="0.26"/>
  <pageSetup horizontalDpi="1200" verticalDpi="1200" orientation="portrait" r:id="rId1"/>
  <headerFooter alignWithMargins="0">
    <oddHeader>&amp;C&amp;"Arial,Bold"&amp;12NIC Council Attendance   
&amp;D</oddHeader>
    <oddFooter xml:space="preserve">&amp;C&amp;"Arial,Bold"&amp;12Please write in changes or corrections.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PageLayoutView="0" workbookViewId="0" topLeftCell="A1">
      <pane ySplit="1" topLeftCell="A111" activePane="bottomLeft" state="frozen"/>
      <selection pane="topLeft" activeCell="B1" sqref="B1"/>
      <selection pane="bottomLeft" activeCell="A112" sqref="A112:IV112"/>
    </sheetView>
  </sheetViews>
  <sheetFormatPr defaultColWidth="9.140625" defaultRowHeight="12.75"/>
  <cols>
    <col min="1" max="1" width="19.140625" style="71" customWidth="1"/>
    <col min="2" max="2" width="28.140625" style="71" customWidth="1"/>
    <col min="3" max="3" width="10.00390625" style="71" customWidth="1"/>
    <col min="4" max="4" width="9.7109375" style="71" customWidth="1"/>
    <col min="5" max="5" width="17.140625" style="71" customWidth="1"/>
    <col min="6" max="6" width="8.7109375" style="74" bestFit="1" customWidth="1"/>
    <col min="7" max="9" width="3.421875" style="75" bestFit="1" customWidth="1"/>
    <col min="10" max="12" width="3.421875" style="75" customWidth="1"/>
    <col min="13" max="13" width="8.57421875" style="75" customWidth="1"/>
    <col min="14" max="16384" width="9.140625" style="71" customWidth="1"/>
  </cols>
  <sheetData>
    <row r="1" spans="1:13" s="70" customFormat="1" ht="94.5" customHeight="1">
      <c r="A1" s="96" t="s">
        <v>301</v>
      </c>
      <c r="B1" s="97"/>
      <c r="C1" s="76"/>
      <c r="D1" s="76"/>
      <c r="E1" s="76"/>
      <c r="F1" s="83" t="s">
        <v>297</v>
      </c>
      <c r="G1" s="80" t="s">
        <v>488</v>
      </c>
      <c r="H1" s="80" t="s">
        <v>489</v>
      </c>
      <c r="I1" s="80" t="s">
        <v>490</v>
      </c>
      <c r="J1" s="94" t="s">
        <v>491</v>
      </c>
      <c r="K1" s="94" t="s">
        <v>492</v>
      </c>
      <c r="L1" s="94" t="s">
        <v>493</v>
      </c>
      <c r="M1" s="77" t="s">
        <v>293</v>
      </c>
    </row>
    <row r="2" spans="1:13" s="69" customFormat="1" ht="27" customHeight="1">
      <c r="A2" s="86" t="s">
        <v>98</v>
      </c>
      <c r="B2" s="87" t="s">
        <v>294</v>
      </c>
      <c r="C2" s="87" t="s">
        <v>114</v>
      </c>
      <c r="D2" s="92" t="s">
        <v>295</v>
      </c>
      <c r="E2" s="87" t="s">
        <v>296</v>
      </c>
      <c r="F2" s="79"/>
      <c r="G2" s="73"/>
      <c r="H2" s="73"/>
      <c r="I2" s="73"/>
      <c r="J2" s="72"/>
      <c r="K2" s="72"/>
      <c r="L2" s="72"/>
      <c r="M2" s="78"/>
    </row>
    <row r="3" spans="1:13" s="69" customFormat="1" ht="15" customHeight="1">
      <c r="A3" s="68" t="s">
        <v>443</v>
      </c>
      <c r="B3" s="89" t="s">
        <v>303</v>
      </c>
      <c r="C3" s="89" t="s">
        <v>304</v>
      </c>
      <c r="D3" s="89" t="s">
        <v>305</v>
      </c>
      <c r="E3" s="89" t="s">
        <v>306</v>
      </c>
      <c r="F3" s="84">
        <f aca="true" t="shared" si="0" ref="F3:F11">COUNTIF(G3:L3,"y")/((COUNTIF(G3:L3,"y")+COUNTIF(G3:L3,"n")))</f>
        <v>0</v>
      </c>
      <c r="G3" s="81" t="s">
        <v>299</v>
      </c>
      <c r="H3" s="81" t="s">
        <v>299</v>
      </c>
      <c r="I3" s="81" t="s">
        <v>299</v>
      </c>
      <c r="J3" s="81"/>
      <c r="K3" s="81"/>
      <c r="L3" s="81"/>
      <c r="M3" s="93">
        <v>41518</v>
      </c>
    </row>
    <row r="4" spans="1:13" s="69" customFormat="1" ht="15" customHeight="1">
      <c r="A4" s="68" t="s">
        <v>496</v>
      </c>
      <c r="B4" s="89" t="s">
        <v>303</v>
      </c>
      <c r="C4" s="89" t="s">
        <v>304</v>
      </c>
      <c r="D4" s="89" t="s">
        <v>305</v>
      </c>
      <c r="E4" s="89" t="s">
        <v>306</v>
      </c>
      <c r="F4" s="84">
        <f t="shared" si="0"/>
        <v>0</v>
      </c>
      <c r="G4" s="81" t="s">
        <v>300</v>
      </c>
      <c r="H4" s="81" t="s">
        <v>299</v>
      </c>
      <c r="I4" s="81" t="s">
        <v>299</v>
      </c>
      <c r="J4" s="81"/>
      <c r="K4" s="81"/>
      <c r="L4" s="81"/>
      <c r="M4" s="93"/>
    </row>
    <row r="5" spans="1:13" s="69" customFormat="1" ht="15" customHeight="1">
      <c r="A5" s="68" t="s">
        <v>302</v>
      </c>
      <c r="B5" s="89" t="s">
        <v>303</v>
      </c>
      <c r="C5" s="89" t="s">
        <v>304</v>
      </c>
      <c r="D5" s="89" t="s">
        <v>305</v>
      </c>
      <c r="E5" s="89" t="s">
        <v>306</v>
      </c>
      <c r="F5" s="84">
        <f t="shared" si="0"/>
        <v>0.3333333333333333</v>
      </c>
      <c r="G5" s="81" t="s">
        <v>298</v>
      </c>
      <c r="H5" s="81" t="s">
        <v>299</v>
      </c>
      <c r="I5" s="81" t="s">
        <v>299</v>
      </c>
      <c r="J5" s="81"/>
      <c r="K5" s="81"/>
      <c r="L5" s="81"/>
      <c r="M5" s="82"/>
    </row>
    <row r="6" spans="1:13" s="69" customFormat="1" ht="15" customHeight="1">
      <c r="A6" s="68" t="s">
        <v>307</v>
      </c>
      <c r="B6" s="89" t="s">
        <v>303</v>
      </c>
      <c r="C6" s="89" t="s">
        <v>304</v>
      </c>
      <c r="D6" s="89" t="s">
        <v>305</v>
      </c>
      <c r="E6" s="89" t="s">
        <v>306</v>
      </c>
      <c r="F6" s="84">
        <f t="shared" si="0"/>
        <v>0</v>
      </c>
      <c r="G6" s="81" t="s">
        <v>299</v>
      </c>
      <c r="H6" s="81" t="s">
        <v>299</v>
      </c>
      <c r="I6" s="81" t="s">
        <v>299</v>
      </c>
      <c r="J6" s="81"/>
      <c r="K6" s="81"/>
      <c r="L6" s="81"/>
      <c r="M6" s="82"/>
    </row>
    <row r="7" spans="1:13" s="69" customFormat="1" ht="15" customHeight="1">
      <c r="A7" s="68" t="s">
        <v>444</v>
      </c>
      <c r="B7" s="89" t="s">
        <v>303</v>
      </c>
      <c r="C7" s="89" t="s">
        <v>304</v>
      </c>
      <c r="D7" s="89" t="s">
        <v>305</v>
      </c>
      <c r="E7" s="89" t="s">
        <v>306</v>
      </c>
      <c r="F7" s="84">
        <f t="shared" si="0"/>
        <v>0</v>
      </c>
      <c r="G7" s="81" t="s">
        <v>299</v>
      </c>
      <c r="H7" s="81" t="s">
        <v>299</v>
      </c>
      <c r="I7" s="81" t="s">
        <v>299</v>
      </c>
      <c r="J7" s="81"/>
      <c r="K7" s="81"/>
      <c r="L7" s="81"/>
      <c r="M7" s="93">
        <v>41518</v>
      </c>
    </row>
    <row r="8" spans="1:13" s="69" customFormat="1" ht="15" customHeight="1">
      <c r="A8" s="68" t="s">
        <v>494</v>
      </c>
      <c r="B8" s="89" t="s">
        <v>303</v>
      </c>
      <c r="C8" s="89" t="s">
        <v>304</v>
      </c>
      <c r="D8" s="89" t="s">
        <v>305</v>
      </c>
      <c r="E8" s="89" t="s">
        <v>306</v>
      </c>
      <c r="F8" s="84">
        <f t="shared" si="0"/>
        <v>0</v>
      </c>
      <c r="G8" s="81" t="s">
        <v>300</v>
      </c>
      <c r="H8" s="81" t="s">
        <v>299</v>
      </c>
      <c r="I8" s="81" t="s">
        <v>299</v>
      </c>
      <c r="J8" s="81"/>
      <c r="K8" s="81"/>
      <c r="L8" s="81"/>
      <c r="M8" s="93"/>
    </row>
    <row r="9" spans="1:13" s="69" customFormat="1" ht="15" customHeight="1">
      <c r="A9" s="68" t="s">
        <v>445</v>
      </c>
      <c r="B9" s="89" t="s">
        <v>303</v>
      </c>
      <c r="C9" s="89" t="s">
        <v>304</v>
      </c>
      <c r="D9" s="89" t="s">
        <v>305</v>
      </c>
      <c r="E9" s="89" t="s">
        <v>306</v>
      </c>
      <c r="F9" s="84">
        <f t="shared" si="0"/>
        <v>0</v>
      </c>
      <c r="G9" s="81" t="s">
        <v>299</v>
      </c>
      <c r="H9" s="81" t="s">
        <v>299</v>
      </c>
      <c r="I9" s="81" t="s">
        <v>299</v>
      </c>
      <c r="J9" s="81"/>
      <c r="K9" s="81"/>
      <c r="L9" s="81"/>
      <c r="M9" s="93">
        <v>41518</v>
      </c>
    </row>
    <row r="10" spans="1:13" s="69" customFormat="1" ht="15" customHeight="1">
      <c r="A10" s="68" t="s">
        <v>495</v>
      </c>
      <c r="B10" s="89" t="s">
        <v>303</v>
      </c>
      <c r="C10" s="89" t="s">
        <v>304</v>
      </c>
      <c r="D10" s="89" t="s">
        <v>305</v>
      </c>
      <c r="E10" s="89" t="s">
        <v>306</v>
      </c>
      <c r="F10" s="84">
        <f t="shared" si="0"/>
        <v>0</v>
      </c>
      <c r="G10" s="81" t="s">
        <v>300</v>
      </c>
      <c r="H10" s="81" t="s">
        <v>299</v>
      </c>
      <c r="I10" s="81" t="s">
        <v>299</v>
      </c>
      <c r="J10" s="81"/>
      <c r="K10" s="81"/>
      <c r="L10" s="81"/>
      <c r="M10" s="93"/>
    </row>
    <row r="11" spans="1:13" s="69" customFormat="1" ht="15" customHeight="1">
      <c r="A11" s="68" t="s">
        <v>308</v>
      </c>
      <c r="B11" s="89" t="s">
        <v>303</v>
      </c>
      <c r="C11" s="89" t="s">
        <v>304</v>
      </c>
      <c r="D11" s="89" t="s">
        <v>305</v>
      </c>
      <c r="E11" s="89" t="s">
        <v>306</v>
      </c>
      <c r="F11" s="84">
        <f t="shared" si="0"/>
        <v>0</v>
      </c>
      <c r="G11" s="81" t="s">
        <v>299</v>
      </c>
      <c r="H11" s="81" t="s">
        <v>299</v>
      </c>
      <c r="I11" s="81" t="s">
        <v>299</v>
      </c>
      <c r="J11" s="81"/>
      <c r="K11" s="81"/>
      <c r="L11" s="81"/>
      <c r="M11" s="82"/>
    </row>
    <row r="12" spans="1:13" s="69" customFormat="1" ht="15" customHeight="1">
      <c r="A12" s="68"/>
      <c r="B12" s="89"/>
      <c r="C12" s="89"/>
      <c r="D12" s="89"/>
      <c r="E12" s="89"/>
      <c r="F12" s="84"/>
      <c r="G12" s="81"/>
      <c r="H12" s="81"/>
      <c r="I12" s="81"/>
      <c r="J12" s="81"/>
      <c r="K12" s="81"/>
      <c r="L12" s="81"/>
      <c r="M12" s="82"/>
    </row>
    <row r="13" spans="1:13" s="69" customFormat="1" ht="15" customHeight="1">
      <c r="A13" s="68" t="s">
        <v>309</v>
      </c>
      <c r="B13" s="89" t="s">
        <v>310</v>
      </c>
      <c r="C13" s="89" t="s">
        <v>304</v>
      </c>
      <c r="D13" s="89" t="s">
        <v>305</v>
      </c>
      <c r="E13" s="89" t="s">
        <v>311</v>
      </c>
      <c r="F13" s="84">
        <f aca="true" t="shared" si="1" ref="F13:F18">COUNTIF(G13:L13,"y")/((COUNTIF(G13:L13,"y")+COUNTIF(G13:L13,"n")))</f>
        <v>1</v>
      </c>
      <c r="G13" s="81" t="s">
        <v>298</v>
      </c>
      <c r="H13" s="81" t="s">
        <v>298</v>
      </c>
      <c r="I13" s="81" t="s">
        <v>298</v>
      </c>
      <c r="J13" s="81"/>
      <c r="K13" s="81"/>
      <c r="L13" s="81"/>
      <c r="M13" s="82"/>
    </row>
    <row r="14" spans="1:13" s="69" customFormat="1" ht="15" customHeight="1">
      <c r="A14" s="68" t="s">
        <v>312</v>
      </c>
      <c r="B14" s="89" t="s">
        <v>310</v>
      </c>
      <c r="C14" s="89" t="s">
        <v>304</v>
      </c>
      <c r="D14" s="89" t="s">
        <v>305</v>
      </c>
      <c r="E14" s="89" t="s">
        <v>311</v>
      </c>
      <c r="F14" s="84">
        <f t="shared" si="1"/>
        <v>0.6666666666666666</v>
      </c>
      <c r="G14" s="81" t="s">
        <v>299</v>
      </c>
      <c r="H14" s="81" t="s">
        <v>298</v>
      </c>
      <c r="I14" s="81" t="s">
        <v>298</v>
      </c>
      <c r="J14" s="81"/>
      <c r="K14" s="81"/>
      <c r="L14" s="81"/>
      <c r="M14" s="82"/>
    </row>
    <row r="15" spans="1:13" s="69" customFormat="1" ht="15" customHeight="1">
      <c r="A15" s="68" t="s">
        <v>479</v>
      </c>
      <c r="B15" s="89" t="s">
        <v>310</v>
      </c>
      <c r="C15" s="89" t="s">
        <v>304</v>
      </c>
      <c r="D15" s="89" t="s">
        <v>305</v>
      </c>
      <c r="E15" s="89" t="s">
        <v>311</v>
      </c>
      <c r="F15" s="84">
        <f t="shared" si="1"/>
        <v>0.6666666666666666</v>
      </c>
      <c r="G15" s="81" t="s">
        <v>298</v>
      </c>
      <c r="H15" s="81" t="s">
        <v>299</v>
      </c>
      <c r="I15" s="81" t="s">
        <v>298</v>
      </c>
      <c r="J15" s="81"/>
      <c r="K15" s="81"/>
      <c r="L15" s="81"/>
      <c r="M15" s="93">
        <v>41579</v>
      </c>
    </row>
    <row r="16" spans="1:13" s="69" customFormat="1" ht="15" customHeight="1">
      <c r="A16" s="68" t="s">
        <v>313</v>
      </c>
      <c r="B16" s="89" t="s">
        <v>310</v>
      </c>
      <c r="C16" s="89" t="s">
        <v>304</v>
      </c>
      <c r="D16" s="89" t="s">
        <v>305</v>
      </c>
      <c r="E16" s="89" t="s">
        <v>311</v>
      </c>
      <c r="F16" s="84">
        <f t="shared" si="1"/>
        <v>1</v>
      </c>
      <c r="G16" s="81" t="s">
        <v>298</v>
      </c>
      <c r="H16" s="81" t="s">
        <v>298</v>
      </c>
      <c r="I16" s="81" t="s">
        <v>298</v>
      </c>
      <c r="J16" s="81"/>
      <c r="K16" s="81"/>
      <c r="L16" s="81"/>
      <c r="M16" s="82"/>
    </row>
    <row r="17" spans="1:13" s="69" customFormat="1" ht="15" customHeight="1">
      <c r="A17" s="68" t="s">
        <v>314</v>
      </c>
      <c r="B17" s="89" t="s">
        <v>310</v>
      </c>
      <c r="C17" s="89" t="s">
        <v>304</v>
      </c>
      <c r="D17" s="89" t="s">
        <v>305</v>
      </c>
      <c r="E17" s="89" t="s">
        <v>311</v>
      </c>
      <c r="F17" s="84">
        <f t="shared" si="1"/>
        <v>0.6666666666666666</v>
      </c>
      <c r="G17" s="81" t="s">
        <v>299</v>
      </c>
      <c r="H17" s="81" t="s">
        <v>298</v>
      </c>
      <c r="I17" s="81" t="s">
        <v>298</v>
      </c>
      <c r="J17" s="81"/>
      <c r="K17" s="81"/>
      <c r="L17" s="81"/>
      <c r="M17" s="82"/>
    </row>
    <row r="18" spans="1:13" s="69" customFormat="1" ht="15" customHeight="1">
      <c r="A18" s="68" t="s">
        <v>315</v>
      </c>
      <c r="B18" s="89" t="s">
        <v>310</v>
      </c>
      <c r="C18" s="89" t="s">
        <v>304</v>
      </c>
      <c r="D18" s="89" t="s">
        <v>305</v>
      </c>
      <c r="E18" s="89" t="s">
        <v>311</v>
      </c>
      <c r="F18" s="84">
        <f t="shared" si="1"/>
        <v>0.6666666666666666</v>
      </c>
      <c r="G18" s="81" t="s">
        <v>299</v>
      </c>
      <c r="H18" s="81" t="s">
        <v>298</v>
      </c>
      <c r="I18" s="81" t="s">
        <v>298</v>
      </c>
      <c r="J18" s="81"/>
      <c r="K18" s="81"/>
      <c r="L18" s="81"/>
      <c r="M18" s="82"/>
    </row>
    <row r="19" spans="1:13" s="69" customFormat="1" ht="15" customHeight="1">
      <c r="A19" s="68"/>
      <c r="B19" s="89"/>
      <c r="C19" s="89"/>
      <c r="D19" s="89"/>
      <c r="E19" s="89"/>
      <c r="F19" s="84"/>
      <c r="G19" s="81"/>
      <c r="H19" s="81"/>
      <c r="I19" s="81"/>
      <c r="J19" s="81"/>
      <c r="K19" s="81"/>
      <c r="L19" s="81"/>
      <c r="M19" s="82"/>
    </row>
    <row r="20" spans="1:13" s="69" customFormat="1" ht="15" customHeight="1">
      <c r="A20" s="68" t="s">
        <v>378</v>
      </c>
      <c r="B20" s="89" t="s">
        <v>446</v>
      </c>
      <c r="C20" s="89" t="s">
        <v>304</v>
      </c>
      <c r="D20" s="89" t="s">
        <v>305</v>
      </c>
      <c r="E20" s="90" t="s">
        <v>379</v>
      </c>
      <c r="F20" s="84">
        <f>COUNTIF(G20:L20,"y")/((COUNTIF(G20:L20,"y")+COUNTIF(G20:L20,"n")))</f>
        <v>1</v>
      </c>
      <c r="G20" s="81" t="s">
        <v>298</v>
      </c>
      <c r="H20" s="81" t="s">
        <v>298</v>
      </c>
      <c r="I20" s="81" t="s">
        <v>298</v>
      </c>
      <c r="J20" s="81"/>
      <c r="K20" s="81"/>
      <c r="L20" s="81"/>
      <c r="M20" s="82"/>
    </row>
    <row r="21" spans="1:13" s="69" customFormat="1" ht="15" customHeight="1">
      <c r="A21" s="68" t="s">
        <v>380</v>
      </c>
      <c r="B21" s="89" t="s">
        <v>446</v>
      </c>
      <c r="C21" s="89" t="s">
        <v>304</v>
      </c>
      <c r="D21" s="89" t="s">
        <v>305</v>
      </c>
      <c r="E21" s="90" t="s">
        <v>379</v>
      </c>
      <c r="F21" s="84">
        <f>COUNTIF(G21:L21,"y")/((COUNTIF(G21:L21,"y")+COUNTIF(G21:L21,"n")))</f>
        <v>1</v>
      </c>
      <c r="G21" s="81" t="s">
        <v>298</v>
      </c>
      <c r="H21" s="81" t="s">
        <v>298</v>
      </c>
      <c r="I21" s="81" t="s">
        <v>298</v>
      </c>
      <c r="J21" s="81"/>
      <c r="K21" s="81"/>
      <c r="L21" s="81"/>
      <c r="M21" s="82"/>
    </row>
    <row r="22" spans="1:13" s="69" customFormat="1" ht="15" customHeight="1">
      <c r="A22" s="68" t="s">
        <v>381</v>
      </c>
      <c r="B22" s="89" t="s">
        <v>446</v>
      </c>
      <c r="C22" s="89" t="s">
        <v>304</v>
      </c>
      <c r="D22" s="89" t="s">
        <v>305</v>
      </c>
      <c r="E22" s="90" t="s">
        <v>379</v>
      </c>
      <c r="F22" s="84">
        <f>COUNTIF(G22:L22,"y")/((COUNTIF(G22:L22,"y")+COUNTIF(G22:L22,"n")))</f>
        <v>1</v>
      </c>
      <c r="G22" s="81" t="s">
        <v>298</v>
      </c>
      <c r="H22" s="81" t="s">
        <v>298</v>
      </c>
      <c r="I22" s="81" t="s">
        <v>298</v>
      </c>
      <c r="J22" s="81"/>
      <c r="K22" s="81"/>
      <c r="L22" s="81"/>
      <c r="M22" s="82"/>
    </row>
    <row r="23" spans="1:13" s="69" customFormat="1" ht="15" customHeight="1">
      <c r="A23" s="68" t="s">
        <v>382</v>
      </c>
      <c r="B23" s="89" t="s">
        <v>446</v>
      </c>
      <c r="C23" s="89" t="s">
        <v>304</v>
      </c>
      <c r="D23" s="89" t="s">
        <v>383</v>
      </c>
      <c r="E23" s="90" t="s">
        <v>379</v>
      </c>
      <c r="F23" s="84">
        <f>COUNTIF(G23:L23,"y")/((COUNTIF(G23:L23,"y")+COUNTIF(G23:L23,"n")))</f>
        <v>0.6666666666666666</v>
      </c>
      <c r="G23" s="81" t="s">
        <v>298</v>
      </c>
      <c r="H23" s="81" t="s">
        <v>299</v>
      </c>
      <c r="I23" s="81" t="s">
        <v>298</v>
      </c>
      <c r="J23" s="81"/>
      <c r="K23" s="81"/>
      <c r="L23" s="81"/>
      <c r="M23" s="82"/>
    </row>
    <row r="24" spans="1:13" s="69" customFormat="1" ht="15" customHeight="1">
      <c r="A24" s="68"/>
      <c r="B24" s="89"/>
      <c r="C24" s="89"/>
      <c r="D24" s="89"/>
      <c r="E24" s="90"/>
      <c r="F24" s="84"/>
      <c r="G24" s="81"/>
      <c r="H24" s="81"/>
      <c r="I24" s="81"/>
      <c r="J24" s="81"/>
      <c r="K24" s="81"/>
      <c r="L24" s="81"/>
      <c r="M24" s="82"/>
    </row>
    <row r="25" spans="1:13" s="69" customFormat="1" ht="15" customHeight="1">
      <c r="A25" s="68" t="s">
        <v>316</v>
      </c>
      <c r="B25" s="89" t="s">
        <v>511</v>
      </c>
      <c r="C25" s="89" t="s">
        <v>304</v>
      </c>
      <c r="D25" s="89" t="s">
        <v>305</v>
      </c>
      <c r="E25" s="68" t="s">
        <v>317</v>
      </c>
      <c r="F25" s="84">
        <f>COUNTIF(G25:L25,"y")/((COUNTIF(G25:L25,"y")+COUNTIF(G25:L25,"n")))</f>
        <v>1</v>
      </c>
      <c r="G25" s="81" t="s">
        <v>298</v>
      </c>
      <c r="H25" s="81" t="s">
        <v>298</v>
      </c>
      <c r="I25" s="81" t="s">
        <v>298</v>
      </c>
      <c r="J25" s="81"/>
      <c r="K25" s="81"/>
      <c r="L25" s="81"/>
      <c r="M25" s="82"/>
    </row>
    <row r="26" spans="1:13" s="69" customFormat="1" ht="15" customHeight="1">
      <c r="A26" s="68" t="s">
        <v>480</v>
      </c>
      <c r="B26" s="89" t="s">
        <v>511</v>
      </c>
      <c r="C26" s="89" t="s">
        <v>304</v>
      </c>
      <c r="D26" s="89" t="s">
        <v>305</v>
      </c>
      <c r="E26" s="68" t="s">
        <v>317</v>
      </c>
      <c r="F26" s="84">
        <f>COUNTIF(G26:L26,"y")/((COUNTIF(G26:L26,"y")+COUNTIF(G26:L26,"n")))</f>
        <v>1</v>
      </c>
      <c r="G26" s="81" t="s">
        <v>298</v>
      </c>
      <c r="H26" s="81" t="s">
        <v>298</v>
      </c>
      <c r="I26" s="81" t="s">
        <v>298</v>
      </c>
      <c r="J26" s="81"/>
      <c r="K26" s="81"/>
      <c r="L26" s="81"/>
      <c r="M26" s="82"/>
    </row>
    <row r="27" spans="1:13" s="69" customFormat="1" ht="15" customHeight="1">
      <c r="A27" s="68" t="s">
        <v>318</v>
      </c>
      <c r="B27" s="89" t="s">
        <v>512</v>
      </c>
      <c r="C27" s="89" t="s">
        <v>304</v>
      </c>
      <c r="D27" s="89" t="s">
        <v>305</v>
      </c>
      <c r="E27" s="68" t="s">
        <v>317</v>
      </c>
      <c r="F27" s="84">
        <f>COUNTIF(G27:L27,"y")/((COUNTIF(G27:L27,"y")+COUNTIF(G27:L27,"n")))</f>
        <v>1</v>
      </c>
      <c r="G27" s="81" t="s">
        <v>298</v>
      </c>
      <c r="H27" s="81" t="s">
        <v>298</v>
      </c>
      <c r="I27" s="81" t="s">
        <v>298</v>
      </c>
      <c r="J27" s="81"/>
      <c r="K27" s="81"/>
      <c r="L27" s="81"/>
      <c r="M27" s="82"/>
    </row>
    <row r="28" spans="1:13" s="69" customFormat="1" ht="15" customHeight="1">
      <c r="A28" s="68" t="s">
        <v>319</v>
      </c>
      <c r="B28" s="89" t="s">
        <v>511</v>
      </c>
      <c r="C28" s="89" t="s">
        <v>304</v>
      </c>
      <c r="D28" s="89" t="s">
        <v>305</v>
      </c>
      <c r="E28" s="68" t="s">
        <v>317</v>
      </c>
      <c r="F28" s="84">
        <f>COUNTIF(G28:L28,"y")/((COUNTIF(G28:L28,"y")+COUNTIF(G28:L28,"n")))</f>
        <v>1</v>
      </c>
      <c r="G28" s="81" t="s">
        <v>298</v>
      </c>
      <c r="H28" s="81" t="s">
        <v>298</v>
      </c>
      <c r="I28" s="81" t="s">
        <v>298</v>
      </c>
      <c r="J28" s="81"/>
      <c r="K28" s="81"/>
      <c r="L28" s="81"/>
      <c r="M28" s="93">
        <v>41214</v>
      </c>
    </row>
    <row r="29" spans="1:13" s="69" customFormat="1" ht="15" customHeight="1">
      <c r="A29" s="68" t="s">
        <v>320</v>
      </c>
      <c r="B29" s="89" t="s">
        <v>511</v>
      </c>
      <c r="C29" s="89" t="s">
        <v>304</v>
      </c>
      <c r="D29" s="89" t="s">
        <v>305</v>
      </c>
      <c r="E29" s="68" t="s">
        <v>317</v>
      </c>
      <c r="F29" s="84">
        <f>COUNTIF(G29:L29,"y")/((COUNTIF(G29:L29,"y")+COUNTIF(G29:L29,"n")))</f>
        <v>1</v>
      </c>
      <c r="G29" s="81" t="s">
        <v>298</v>
      </c>
      <c r="H29" s="81" t="s">
        <v>298</v>
      </c>
      <c r="I29" s="81" t="s">
        <v>298</v>
      </c>
      <c r="J29" s="81"/>
      <c r="K29" s="81"/>
      <c r="L29" s="81"/>
      <c r="M29" s="82"/>
    </row>
    <row r="30" spans="1:13" s="69" customFormat="1" ht="15" customHeight="1">
      <c r="A30" s="68"/>
      <c r="B30" s="89"/>
      <c r="C30" s="89"/>
      <c r="D30" s="89"/>
      <c r="E30" s="68"/>
      <c r="F30" s="84"/>
      <c r="G30" s="81"/>
      <c r="H30" s="81"/>
      <c r="I30" s="81"/>
      <c r="J30" s="81"/>
      <c r="K30" s="81"/>
      <c r="L30" s="81"/>
      <c r="M30" s="82"/>
    </row>
    <row r="31" spans="1:13" s="69" customFormat="1" ht="15" customHeight="1">
      <c r="A31" s="68" t="s">
        <v>321</v>
      </c>
      <c r="B31" s="89" t="s">
        <v>322</v>
      </c>
      <c r="C31" s="89" t="s">
        <v>304</v>
      </c>
      <c r="D31" s="89" t="s">
        <v>305</v>
      </c>
      <c r="E31" s="68" t="s">
        <v>262</v>
      </c>
      <c r="F31" s="84">
        <f>COUNTIF(G31:L31,"y")/((COUNTIF(G31:L31,"y")+COUNTIF(G31:L31,"n")))</f>
        <v>1</v>
      </c>
      <c r="G31" s="81" t="s">
        <v>298</v>
      </c>
      <c r="H31" s="81" t="s">
        <v>298</v>
      </c>
      <c r="I31" s="81" t="s">
        <v>298</v>
      </c>
      <c r="J31" s="81"/>
      <c r="K31" s="81"/>
      <c r="L31" s="81"/>
      <c r="M31" s="93">
        <v>41214</v>
      </c>
    </row>
    <row r="32" spans="1:13" s="69" customFormat="1" ht="15" customHeight="1">
      <c r="A32" s="68" t="s">
        <v>323</v>
      </c>
      <c r="B32" s="89" t="s">
        <v>322</v>
      </c>
      <c r="C32" s="89" t="s">
        <v>304</v>
      </c>
      <c r="D32" s="89" t="s">
        <v>305</v>
      </c>
      <c r="E32" s="68" t="s">
        <v>262</v>
      </c>
      <c r="F32" s="84">
        <f>COUNTIF(G32:L32,"y")/((COUNTIF(G32:L32,"y")+COUNTIF(G32:L32,"n")))</f>
        <v>1</v>
      </c>
      <c r="G32" s="81" t="s">
        <v>298</v>
      </c>
      <c r="H32" s="81" t="s">
        <v>298</v>
      </c>
      <c r="I32" s="81" t="s">
        <v>298</v>
      </c>
      <c r="J32" s="81"/>
      <c r="K32" s="81"/>
      <c r="L32" s="81"/>
      <c r="M32" s="93">
        <v>41091</v>
      </c>
    </row>
    <row r="33" spans="1:13" s="69" customFormat="1" ht="15" customHeight="1">
      <c r="A33" s="68" t="s">
        <v>473</v>
      </c>
      <c r="B33" s="89" t="s">
        <v>322</v>
      </c>
      <c r="C33" s="89" t="s">
        <v>304</v>
      </c>
      <c r="D33" s="89" t="s">
        <v>305</v>
      </c>
      <c r="E33" s="68" t="s">
        <v>262</v>
      </c>
      <c r="F33" s="84">
        <f>COUNTIF(G33:L33,"y")/((COUNTIF(G33:L33,"y")+COUNTIF(G33:L33,"n")))</f>
        <v>1</v>
      </c>
      <c r="G33" s="81" t="s">
        <v>298</v>
      </c>
      <c r="H33" s="81" t="s">
        <v>298</v>
      </c>
      <c r="I33" s="81" t="s">
        <v>298</v>
      </c>
      <c r="J33" s="81"/>
      <c r="K33" s="81"/>
      <c r="L33" s="81"/>
      <c r="M33" s="93">
        <v>41579</v>
      </c>
    </row>
    <row r="34" spans="1:13" s="69" customFormat="1" ht="15" customHeight="1">
      <c r="A34" s="68" t="s">
        <v>472</v>
      </c>
      <c r="B34" s="89" t="s">
        <v>322</v>
      </c>
      <c r="C34" s="89" t="s">
        <v>304</v>
      </c>
      <c r="D34" s="89" t="s">
        <v>305</v>
      </c>
      <c r="E34" s="68" t="s">
        <v>262</v>
      </c>
      <c r="F34" s="84">
        <f>COUNTIF(G34:L34,"y")/((COUNTIF(G34:L34,"y")+COUNTIF(G34:L34,"n")))</f>
        <v>1</v>
      </c>
      <c r="G34" s="81" t="s">
        <v>298</v>
      </c>
      <c r="H34" s="81" t="s">
        <v>298</v>
      </c>
      <c r="I34" s="81" t="s">
        <v>298</v>
      </c>
      <c r="J34" s="81"/>
      <c r="K34" s="81"/>
      <c r="L34" s="81"/>
      <c r="M34" s="93">
        <v>41579</v>
      </c>
    </row>
    <row r="35" spans="1:13" s="69" customFormat="1" ht="15" customHeight="1">
      <c r="A35" s="68" t="s">
        <v>324</v>
      </c>
      <c r="B35" s="89" t="s">
        <v>322</v>
      </c>
      <c r="C35" s="89" t="s">
        <v>304</v>
      </c>
      <c r="D35" s="89" t="s">
        <v>450</v>
      </c>
      <c r="E35" s="68" t="s">
        <v>262</v>
      </c>
      <c r="F35" s="84">
        <f>COUNTIF(G35:L35,"y")/((COUNTIF(G35:L35,"y")+COUNTIF(G35:L35,"n")))</f>
        <v>1</v>
      </c>
      <c r="G35" s="81" t="s">
        <v>298</v>
      </c>
      <c r="H35" s="81" t="s">
        <v>298</v>
      </c>
      <c r="I35" s="81" t="s">
        <v>298</v>
      </c>
      <c r="J35" s="81"/>
      <c r="K35" s="81"/>
      <c r="L35" s="81"/>
      <c r="M35" s="82"/>
    </row>
    <row r="36" spans="1:13" s="69" customFormat="1" ht="15" customHeight="1">
      <c r="A36" s="68"/>
      <c r="B36" s="89"/>
      <c r="C36" s="89"/>
      <c r="D36" s="89"/>
      <c r="E36" s="68"/>
      <c r="F36" s="84"/>
      <c r="G36" s="81"/>
      <c r="H36" s="81"/>
      <c r="I36" s="68"/>
      <c r="J36" s="81"/>
      <c r="K36" s="81"/>
      <c r="L36" s="81"/>
      <c r="M36" s="82"/>
    </row>
    <row r="37" spans="1:13" s="69" customFormat="1" ht="15" customHeight="1">
      <c r="A37" s="68" t="s">
        <v>497</v>
      </c>
      <c r="B37" s="89" t="s">
        <v>448</v>
      </c>
      <c r="C37" s="89" t="s">
        <v>304</v>
      </c>
      <c r="D37" s="89" t="s">
        <v>305</v>
      </c>
      <c r="E37" s="68" t="s">
        <v>262</v>
      </c>
      <c r="F37" s="84">
        <f aca="true" t="shared" si="2" ref="F37:F43">COUNTIF(G37:L37,"y")/((COUNTIF(G37:L37,"y")+COUNTIF(G37:L37,"n")))</f>
        <v>1</v>
      </c>
      <c r="G37" s="81" t="s">
        <v>300</v>
      </c>
      <c r="H37" s="81" t="s">
        <v>298</v>
      </c>
      <c r="I37" s="68" t="s">
        <v>298</v>
      </c>
      <c r="J37" s="81"/>
      <c r="K37" s="81"/>
      <c r="L37" s="81"/>
      <c r="M37" s="82"/>
    </row>
    <row r="38" spans="1:13" s="69" customFormat="1" ht="15" customHeight="1">
      <c r="A38" s="68" t="s">
        <v>423</v>
      </c>
      <c r="B38" s="89" t="s">
        <v>448</v>
      </c>
      <c r="C38" s="89" t="s">
        <v>304</v>
      </c>
      <c r="D38" s="89" t="s">
        <v>305</v>
      </c>
      <c r="E38" s="68" t="s">
        <v>262</v>
      </c>
      <c r="F38" s="84">
        <f t="shared" si="2"/>
        <v>0</v>
      </c>
      <c r="G38" s="81" t="s">
        <v>299</v>
      </c>
      <c r="H38" s="81" t="s">
        <v>299</v>
      </c>
      <c r="I38" s="81"/>
      <c r="J38" s="81"/>
      <c r="K38" s="81"/>
      <c r="L38" s="81"/>
      <c r="M38" s="93">
        <v>41395</v>
      </c>
    </row>
    <row r="39" spans="1:13" s="69" customFormat="1" ht="15" customHeight="1">
      <c r="A39" s="68" t="s">
        <v>326</v>
      </c>
      <c r="B39" s="89" t="s">
        <v>448</v>
      </c>
      <c r="C39" s="89" t="s">
        <v>304</v>
      </c>
      <c r="D39" s="89" t="s">
        <v>305</v>
      </c>
      <c r="E39" s="68" t="s">
        <v>262</v>
      </c>
      <c r="F39" s="84">
        <f t="shared" si="2"/>
        <v>1</v>
      </c>
      <c r="G39" s="81" t="s">
        <v>298</v>
      </c>
      <c r="H39" s="81" t="s">
        <v>298</v>
      </c>
      <c r="I39" s="81" t="s">
        <v>298</v>
      </c>
      <c r="J39" s="81"/>
      <c r="K39" s="81"/>
      <c r="L39" s="81"/>
      <c r="M39" s="93">
        <v>41153</v>
      </c>
    </row>
    <row r="40" spans="1:13" s="69" customFormat="1" ht="15" customHeight="1">
      <c r="A40" s="68" t="s">
        <v>424</v>
      </c>
      <c r="B40" s="89" t="s">
        <v>448</v>
      </c>
      <c r="C40" s="89" t="s">
        <v>304</v>
      </c>
      <c r="D40" s="89" t="s">
        <v>305</v>
      </c>
      <c r="E40" s="68" t="s">
        <v>262</v>
      </c>
      <c r="F40" s="84">
        <f t="shared" si="2"/>
        <v>1</v>
      </c>
      <c r="G40" s="81" t="s">
        <v>298</v>
      </c>
      <c r="H40" s="81" t="s">
        <v>298</v>
      </c>
      <c r="I40" s="81" t="s">
        <v>298</v>
      </c>
      <c r="J40" s="81"/>
      <c r="K40" s="81"/>
      <c r="L40" s="81"/>
      <c r="M40" s="93">
        <v>41395</v>
      </c>
    </row>
    <row r="41" spans="1:13" s="69" customFormat="1" ht="15" customHeight="1">
      <c r="A41" s="68" t="s">
        <v>498</v>
      </c>
      <c r="B41" s="89" t="s">
        <v>448</v>
      </c>
      <c r="C41" s="89" t="s">
        <v>304</v>
      </c>
      <c r="D41" s="89" t="s">
        <v>305</v>
      </c>
      <c r="E41" s="68" t="s">
        <v>262</v>
      </c>
      <c r="F41" s="84">
        <f t="shared" si="2"/>
        <v>1</v>
      </c>
      <c r="G41" s="81" t="s">
        <v>300</v>
      </c>
      <c r="H41" s="81" t="s">
        <v>298</v>
      </c>
      <c r="I41" s="81" t="s">
        <v>298</v>
      </c>
      <c r="J41" s="81"/>
      <c r="K41" s="81"/>
      <c r="L41" s="81"/>
      <c r="M41" s="93"/>
    </row>
    <row r="42" spans="1:13" s="69" customFormat="1" ht="15" customHeight="1">
      <c r="A42" s="68" t="s">
        <v>447</v>
      </c>
      <c r="B42" s="89" t="s">
        <v>448</v>
      </c>
      <c r="C42" s="89" t="s">
        <v>304</v>
      </c>
      <c r="D42" s="89" t="s">
        <v>305</v>
      </c>
      <c r="E42" s="90" t="s">
        <v>262</v>
      </c>
      <c r="F42" s="84">
        <f t="shared" si="2"/>
        <v>0</v>
      </c>
      <c r="G42" s="81" t="s">
        <v>299</v>
      </c>
      <c r="H42" s="81" t="s">
        <v>299</v>
      </c>
      <c r="I42" s="81" t="s">
        <v>299</v>
      </c>
      <c r="J42" s="81"/>
      <c r="K42" s="81"/>
      <c r="L42" s="81"/>
      <c r="M42" s="93">
        <v>41214</v>
      </c>
    </row>
    <row r="43" spans="1:13" s="69" customFormat="1" ht="15" customHeight="1">
      <c r="A43" s="68" t="s">
        <v>481</v>
      </c>
      <c r="B43" s="89" t="s">
        <v>448</v>
      </c>
      <c r="C43" s="89" t="s">
        <v>304</v>
      </c>
      <c r="D43" s="89" t="s">
        <v>305</v>
      </c>
      <c r="E43" s="90" t="s">
        <v>262</v>
      </c>
      <c r="F43" s="84">
        <f t="shared" si="2"/>
        <v>1</v>
      </c>
      <c r="G43" s="81" t="s">
        <v>298</v>
      </c>
      <c r="H43" s="81" t="s">
        <v>298</v>
      </c>
      <c r="I43" s="81" t="s">
        <v>298</v>
      </c>
      <c r="J43" s="81"/>
      <c r="K43" s="81"/>
      <c r="L43" s="81"/>
      <c r="M43" s="93"/>
    </row>
    <row r="44" spans="1:13" s="69" customFormat="1" ht="15" customHeight="1">
      <c r="A44" s="68"/>
      <c r="B44" s="89"/>
      <c r="C44" s="89"/>
      <c r="D44" s="89"/>
      <c r="E44" s="90"/>
      <c r="F44" s="84"/>
      <c r="G44" s="81"/>
      <c r="H44" s="81"/>
      <c r="I44" s="81"/>
      <c r="J44" s="81"/>
      <c r="K44" s="81"/>
      <c r="L44" s="81"/>
      <c r="M44" s="93"/>
    </row>
    <row r="45" spans="1:13" s="69" customFormat="1" ht="15" customHeight="1">
      <c r="A45" s="68" t="s">
        <v>384</v>
      </c>
      <c r="B45" s="89" t="s">
        <v>449</v>
      </c>
      <c r="C45" s="89" t="s">
        <v>304</v>
      </c>
      <c r="D45" s="89" t="s">
        <v>305</v>
      </c>
      <c r="E45" s="90" t="s">
        <v>379</v>
      </c>
      <c r="F45" s="84">
        <f>COUNTIF(G45:L45,"y")/((COUNTIF(G45:L45,"y")+COUNTIF(G45:L45,"n")))</f>
        <v>1</v>
      </c>
      <c r="G45" s="81" t="s">
        <v>298</v>
      </c>
      <c r="H45" s="81" t="s">
        <v>298</v>
      </c>
      <c r="I45" s="81" t="s">
        <v>298</v>
      </c>
      <c r="J45" s="81"/>
      <c r="K45" s="81"/>
      <c r="L45" s="81"/>
      <c r="M45" s="82"/>
    </row>
    <row r="46" spans="1:13" s="69" customFormat="1" ht="15" customHeight="1">
      <c r="A46" s="68" t="s">
        <v>464</v>
      </c>
      <c r="B46" s="89" t="s">
        <v>449</v>
      </c>
      <c r="C46" s="89" t="s">
        <v>304</v>
      </c>
      <c r="D46" s="89" t="s">
        <v>305</v>
      </c>
      <c r="E46" s="90" t="s">
        <v>379</v>
      </c>
      <c r="F46" s="84">
        <f>COUNTIF(G46:L46,"y")/((COUNTIF(G46:L46,"y")+COUNTIF(G46:L46,"n")))</f>
        <v>1</v>
      </c>
      <c r="G46" s="81" t="s">
        <v>298</v>
      </c>
      <c r="H46" s="81" t="s">
        <v>298</v>
      </c>
      <c r="I46" s="81" t="s">
        <v>298</v>
      </c>
      <c r="J46" s="81"/>
      <c r="K46" s="81"/>
      <c r="L46" s="81"/>
      <c r="M46" s="93">
        <v>41518</v>
      </c>
    </row>
    <row r="47" spans="1:13" s="69" customFormat="1" ht="15" customHeight="1">
      <c r="A47" s="68"/>
      <c r="B47" s="89"/>
      <c r="C47" s="89"/>
      <c r="D47" s="89"/>
      <c r="E47" s="90"/>
      <c r="F47" s="84"/>
      <c r="G47" s="81"/>
      <c r="H47" s="81"/>
      <c r="I47" s="81"/>
      <c r="J47" s="81"/>
      <c r="K47" s="81"/>
      <c r="L47" s="81"/>
      <c r="M47" s="93"/>
    </row>
    <row r="48" spans="1:13" s="69" customFormat="1" ht="15" customHeight="1">
      <c r="A48" s="68" t="s">
        <v>335</v>
      </c>
      <c r="B48" s="89" t="s">
        <v>336</v>
      </c>
      <c r="C48" s="89" t="s">
        <v>304</v>
      </c>
      <c r="D48" s="89" t="s">
        <v>305</v>
      </c>
      <c r="E48" s="68" t="s">
        <v>341</v>
      </c>
      <c r="F48" s="84">
        <f aca="true" t="shared" si="3" ref="F48:F53">COUNTIF(G48:L48,"y")/((COUNTIF(G48:L48,"y")+COUNTIF(G48:L48,"n")))</f>
        <v>0.3333333333333333</v>
      </c>
      <c r="G48" s="81" t="s">
        <v>299</v>
      </c>
      <c r="H48" s="81" t="s">
        <v>299</v>
      </c>
      <c r="I48" s="81" t="s">
        <v>298</v>
      </c>
      <c r="J48" s="81"/>
      <c r="K48" s="81"/>
      <c r="L48" s="81"/>
      <c r="M48" s="82"/>
    </row>
    <row r="49" spans="1:13" s="69" customFormat="1" ht="15" customHeight="1">
      <c r="A49" s="68" t="s">
        <v>474</v>
      </c>
      <c r="B49" s="89" t="s">
        <v>336</v>
      </c>
      <c r="C49" s="89" t="s">
        <v>304</v>
      </c>
      <c r="D49" s="89" t="s">
        <v>305</v>
      </c>
      <c r="E49" s="68" t="s">
        <v>341</v>
      </c>
      <c r="F49" s="84">
        <f t="shared" si="3"/>
        <v>0.3333333333333333</v>
      </c>
      <c r="G49" s="81" t="s">
        <v>299</v>
      </c>
      <c r="H49" s="81" t="s">
        <v>299</v>
      </c>
      <c r="I49" s="81" t="s">
        <v>298</v>
      </c>
      <c r="J49" s="81"/>
      <c r="K49" s="81"/>
      <c r="L49" s="81"/>
      <c r="M49" s="93">
        <v>41579</v>
      </c>
    </row>
    <row r="50" spans="1:13" s="69" customFormat="1" ht="15" customHeight="1">
      <c r="A50" s="68" t="s">
        <v>337</v>
      </c>
      <c r="B50" s="89" t="s">
        <v>336</v>
      </c>
      <c r="C50" s="89" t="s">
        <v>304</v>
      </c>
      <c r="D50" s="89" t="s">
        <v>305</v>
      </c>
      <c r="E50" s="68" t="s">
        <v>341</v>
      </c>
      <c r="F50" s="84">
        <f t="shared" si="3"/>
        <v>0</v>
      </c>
      <c r="G50" s="81" t="s">
        <v>299</v>
      </c>
      <c r="H50" s="81" t="s">
        <v>299</v>
      </c>
      <c r="I50" s="81" t="s">
        <v>299</v>
      </c>
      <c r="J50" s="81"/>
      <c r="K50" s="81"/>
      <c r="L50" s="81"/>
      <c r="M50" s="82"/>
    </row>
    <row r="51" spans="1:13" s="69" customFormat="1" ht="15" customHeight="1">
      <c r="A51" s="68" t="s">
        <v>475</v>
      </c>
      <c r="B51" s="89" t="s">
        <v>336</v>
      </c>
      <c r="C51" s="89" t="s">
        <v>304</v>
      </c>
      <c r="D51" s="89" t="s">
        <v>305</v>
      </c>
      <c r="E51" s="68" t="s">
        <v>341</v>
      </c>
      <c r="F51" s="84">
        <f t="shared" si="3"/>
        <v>0.3333333333333333</v>
      </c>
      <c r="G51" s="81" t="s">
        <v>299</v>
      </c>
      <c r="H51" s="81" t="s">
        <v>299</v>
      </c>
      <c r="I51" s="81" t="s">
        <v>298</v>
      </c>
      <c r="J51" s="81"/>
      <c r="K51" s="81"/>
      <c r="L51" s="81"/>
      <c r="M51" s="93">
        <v>41579</v>
      </c>
    </row>
    <row r="52" spans="1:13" s="69" customFormat="1" ht="15" customHeight="1">
      <c r="A52" s="68" t="s">
        <v>338</v>
      </c>
      <c r="B52" s="89" t="s">
        <v>336</v>
      </c>
      <c r="C52" s="89" t="s">
        <v>304</v>
      </c>
      <c r="D52" s="89" t="s">
        <v>305</v>
      </c>
      <c r="E52" s="68" t="s">
        <v>341</v>
      </c>
      <c r="F52" s="84">
        <f t="shared" si="3"/>
        <v>0.3333333333333333</v>
      </c>
      <c r="G52" s="81" t="s">
        <v>299</v>
      </c>
      <c r="H52" s="81" t="s">
        <v>299</v>
      </c>
      <c r="I52" s="81" t="s">
        <v>298</v>
      </c>
      <c r="J52" s="81"/>
      <c r="K52" s="81"/>
      <c r="L52" s="81"/>
      <c r="M52" s="82"/>
    </row>
    <row r="53" spans="1:13" s="69" customFormat="1" ht="15" customHeight="1">
      <c r="A53" s="68" t="s">
        <v>339</v>
      </c>
      <c r="B53" s="89" t="s">
        <v>336</v>
      </c>
      <c r="C53" s="89" t="s">
        <v>304</v>
      </c>
      <c r="D53" s="89" t="s">
        <v>305</v>
      </c>
      <c r="E53" s="68" t="s">
        <v>341</v>
      </c>
      <c r="F53" s="84">
        <f t="shared" si="3"/>
        <v>0</v>
      </c>
      <c r="G53" s="81" t="s">
        <v>299</v>
      </c>
      <c r="H53" s="81" t="s">
        <v>299</v>
      </c>
      <c r="I53" s="81" t="s">
        <v>299</v>
      </c>
      <c r="J53" s="81"/>
      <c r="K53" s="81"/>
      <c r="L53" s="81"/>
      <c r="M53" s="82"/>
    </row>
    <row r="54" spans="1:13" s="69" customFormat="1" ht="15" customHeight="1">
      <c r="A54" s="68"/>
      <c r="B54" s="89"/>
      <c r="C54" s="89"/>
      <c r="D54" s="89"/>
      <c r="E54" s="90"/>
      <c r="F54" s="84"/>
      <c r="G54" s="81"/>
      <c r="H54" s="81"/>
      <c r="I54" s="81"/>
      <c r="J54" s="81"/>
      <c r="K54" s="81"/>
      <c r="L54" s="81"/>
      <c r="M54" s="93"/>
    </row>
    <row r="55" spans="1:13" s="69" customFormat="1" ht="15" customHeight="1">
      <c r="A55" s="68" t="s">
        <v>327</v>
      </c>
      <c r="B55" s="89" t="s">
        <v>328</v>
      </c>
      <c r="C55" s="89" t="s">
        <v>304</v>
      </c>
      <c r="D55" s="89" t="s">
        <v>305</v>
      </c>
      <c r="E55" s="68" t="s">
        <v>329</v>
      </c>
      <c r="F55" s="84">
        <f aca="true" t="shared" si="4" ref="F55:F62">COUNTIF(G55:L55,"y")/((COUNTIF(G55:L55,"y")+COUNTIF(G55:L55,"n")))</f>
        <v>0.6666666666666666</v>
      </c>
      <c r="G55" s="81" t="s">
        <v>298</v>
      </c>
      <c r="H55" s="81" t="s">
        <v>299</v>
      </c>
      <c r="I55" s="81" t="s">
        <v>298</v>
      </c>
      <c r="J55" s="81"/>
      <c r="K55" s="81"/>
      <c r="L55" s="81"/>
      <c r="M55" s="82"/>
    </row>
    <row r="56" spans="1:13" s="69" customFormat="1" ht="15" customHeight="1">
      <c r="A56" s="68" t="s">
        <v>415</v>
      </c>
      <c r="B56" s="89" t="s">
        <v>328</v>
      </c>
      <c r="C56" s="89" t="s">
        <v>304</v>
      </c>
      <c r="D56" s="89" t="s">
        <v>305</v>
      </c>
      <c r="E56" s="89" t="s">
        <v>329</v>
      </c>
      <c r="F56" s="84">
        <f t="shared" si="4"/>
        <v>0.6666666666666666</v>
      </c>
      <c r="G56" s="81" t="s">
        <v>298</v>
      </c>
      <c r="H56" s="81" t="s">
        <v>299</v>
      </c>
      <c r="I56" s="81" t="s">
        <v>298</v>
      </c>
      <c r="J56" s="81"/>
      <c r="K56" s="81"/>
      <c r="L56" s="81"/>
      <c r="M56" s="93">
        <v>41334</v>
      </c>
    </row>
    <row r="57" spans="1:13" s="69" customFormat="1" ht="15" customHeight="1">
      <c r="A57" s="68" t="s">
        <v>330</v>
      </c>
      <c r="B57" s="89" t="s">
        <v>328</v>
      </c>
      <c r="C57" s="89" t="s">
        <v>304</v>
      </c>
      <c r="D57" s="89" t="s">
        <v>305</v>
      </c>
      <c r="E57" s="68" t="s">
        <v>329</v>
      </c>
      <c r="F57" s="84">
        <f t="shared" si="4"/>
        <v>0.6666666666666666</v>
      </c>
      <c r="G57" s="81" t="s">
        <v>298</v>
      </c>
      <c r="H57" s="81" t="s">
        <v>299</v>
      </c>
      <c r="I57" s="81" t="s">
        <v>298</v>
      </c>
      <c r="J57" s="81"/>
      <c r="K57" s="81"/>
      <c r="L57" s="81"/>
      <c r="M57" s="82"/>
    </row>
    <row r="58" spans="1:13" s="69" customFormat="1" ht="15" customHeight="1">
      <c r="A58" s="68" t="s">
        <v>451</v>
      </c>
      <c r="B58" s="89" t="s">
        <v>328</v>
      </c>
      <c r="C58" s="89" t="s">
        <v>304</v>
      </c>
      <c r="D58" s="89" t="s">
        <v>305</v>
      </c>
      <c r="E58" s="68" t="s">
        <v>329</v>
      </c>
      <c r="F58" s="84">
        <f t="shared" si="4"/>
        <v>0.3333333333333333</v>
      </c>
      <c r="G58" s="81" t="s">
        <v>298</v>
      </c>
      <c r="H58" s="81" t="s">
        <v>299</v>
      </c>
      <c r="I58" s="81" t="s">
        <v>299</v>
      </c>
      <c r="J58" s="81"/>
      <c r="K58" s="81"/>
      <c r="L58" s="81"/>
      <c r="M58" s="93">
        <v>41518</v>
      </c>
    </row>
    <row r="59" spans="1:13" s="69" customFormat="1" ht="15" customHeight="1">
      <c r="A59" s="68" t="s">
        <v>331</v>
      </c>
      <c r="B59" s="89" t="s">
        <v>328</v>
      </c>
      <c r="C59" s="89" t="s">
        <v>304</v>
      </c>
      <c r="D59" s="89" t="s">
        <v>305</v>
      </c>
      <c r="E59" s="68" t="s">
        <v>329</v>
      </c>
      <c r="F59" s="84">
        <f t="shared" si="4"/>
        <v>0.3333333333333333</v>
      </c>
      <c r="G59" s="81" t="s">
        <v>298</v>
      </c>
      <c r="H59" s="81" t="s">
        <v>299</v>
      </c>
      <c r="I59" s="81" t="s">
        <v>299</v>
      </c>
      <c r="J59" s="81"/>
      <c r="K59" s="81"/>
      <c r="L59" s="81"/>
      <c r="M59" s="82"/>
    </row>
    <row r="60" spans="1:13" s="69" customFormat="1" ht="15" customHeight="1">
      <c r="A60" s="68" t="s">
        <v>332</v>
      </c>
      <c r="B60" s="89" t="s">
        <v>328</v>
      </c>
      <c r="C60" s="89" t="s">
        <v>304</v>
      </c>
      <c r="D60" s="89" t="s">
        <v>305</v>
      </c>
      <c r="E60" s="68" t="s">
        <v>329</v>
      </c>
      <c r="F60" s="84">
        <f t="shared" si="4"/>
        <v>0.6666666666666666</v>
      </c>
      <c r="G60" s="81" t="s">
        <v>298</v>
      </c>
      <c r="H60" s="81" t="s">
        <v>299</v>
      </c>
      <c r="I60" s="81" t="s">
        <v>298</v>
      </c>
      <c r="J60" s="81"/>
      <c r="K60" s="81"/>
      <c r="L60" s="81"/>
      <c r="M60" s="82"/>
    </row>
    <row r="61" spans="1:13" s="69" customFormat="1" ht="15" customHeight="1">
      <c r="A61" s="68" t="s">
        <v>333</v>
      </c>
      <c r="B61" s="89" t="s">
        <v>328</v>
      </c>
      <c r="C61" s="89" t="s">
        <v>304</v>
      </c>
      <c r="D61" s="89" t="s">
        <v>305</v>
      </c>
      <c r="E61" s="68" t="s">
        <v>329</v>
      </c>
      <c r="F61" s="84">
        <f t="shared" si="4"/>
        <v>0.6666666666666666</v>
      </c>
      <c r="G61" s="81" t="s">
        <v>298</v>
      </c>
      <c r="H61" s="81" t="s">
        <v>299</v>
      </c>
      <c r="I61" s="81" t="s">
        <v>298</v>
      </c>
      <c r="J61" s="81"/>
      <c r="K61" s="81"/>
      <c r="L61" s="81"/>
      <c r="M61" s="82"/>
    </row>
    <row r="62" spans="1:13" s="69" customFormat="1" ht="15" customHeight="1">
      <c r="A62" s="68" t="s">
        <v>334</v>
      </c>
      <c r="B62" s="89" t="s">
        <v>328</v>
      </c>
      <c r="C62" s="89" t="s">
        <v>304</v>
      </c>
      <c r="D62" s="89" t="s">
        <v>305</v>
      </c>
      <c r="E62" s="68" t="s">
        <v>329</v>
      </c>
      <c r="F62" s="84">
        <f t="shared" si="4"/>
        <v>0.6666666666666666</v>
      </c>
      <c r="G62" s="81" t="s">
        <v>298</v>
      </c>
      <c r="H62" s="81" t="s">
        <v>299</v>
      </c>
      <c r="I62" s="81" t="s">
        <v>298</v>
      </c>
      <c r="J62" s="81"/>
      <c r="K62" s="81"/>
      <c r="L62" s="81"/>
      <c r="M62" s="82"/>
    </row>
    <row r="63" spans="1:13" s="69" customFormat="1" ht="15" customHeight="1">
      <c r="A63" s="68"/>
      <c r="B63" s="89"/>
      <c r="C63" s="89"/>
      <c r="D63" s="89"/>
      <c r="E63" s="88"/>
      <c r="F63" s="84"/>
      <c r="G63" s="81"/>
      <c r="H63" s="81"/>
      <c r="I63" s="81"/>
      <c r="J63" s="81"/>
      <c r="K63" s="81"/>
      <c r="L63" s="81"/>
      <c r="M63" s="82"/>
    </row>
    <row r="64" spans="1:13" s="69" customFormat="1" ht="15" customHeight="1">
      <c r="A64" s="68" t="s">
        <v>342</v>
      </c>
      <c r="B64" s="89" t="s">
        <v>340</v>
      </c>
      <c r="C64" s="89" t="s">
        <v>304</v>
      </c>
      <c r="D64" s="89" t="s">
        <v>305</v>
      </c>
      <c r="E64" s="68" t="s">
        <v>341</v>
      </c>
      <c r="F64" s="84">
        <f aca="true" t="shared" si="5" ref="F64:F70">COUNTIF(G64:L64,"y")/((COUNTIF(G64:L64,"y")+COUNTIF(G64:L64,"n")))</f>
        <v>0.6666666666666666</v>
      </c>
      <c r="G64" s="81" t="s">
        <v>299</v>
      </c>
      <c r="H64" s="81" t="s">
        <v>298</v>
      </c>
      <c r="I64" s="81" t="s">
        <v>298</v>
      </c>
      <c r="J64" s="81"/>
      <c r="K64" s="81"/>
      <c r="L64" s="81"/>
      <c r="M64" s="82"/>
    </row>
    <row r="65" spans="1:13" s="69" customFormat="1" ht="15" customHeight="1">
      <c r="A65" s="68" t="s">
        <v>343</v>
      </c>
      <c r="B65" s="89" t="s">
        <v>340</v>
      </c>
      <c r="C65" s="89" t="s">
        <v>304</v>
      </c>
      <c r="D65" s="89" t="s">
        <v>305</v>
      </c>
      <c r="E65" s="68" t="s">
        <v>341</v>
      </c>
      <c r="F65" s="84">
        <f t="shared" si="5"/>
        <v>0.3333333333333333</v>
      </c>
      <c r="G65" s="81" t="s">
        <v>299</v>
      </c>
      <c r="H65" s="81" t="s">
        <v>299</v>
      </c>
      <c r="I65" s="81" t="s">
        <v>298</v>
      </c>
      <c r="J65" s="81"/>
      <c r="K65" s="81"/>
      <c r="L65" s="81"/>
      <c r="M65" s="82"/>
    </row>
    <row r="66" spans="1:13" s="69" customFormat="1" ht="15" customHeight="1">
      <c r="A66" s="68" t="s">
        <v>344</v>
      </c>
      <c r="B66" s="89" t="s">
        <v>340</v>
      </c>
      <c r="C66" s="89" t="s">
        <v>304</v>
      </c>
      <c r="D66" s="89" t="s">
        <v>305</v>
      </c>
      <c r="E66" s="68" t="s">
        <v>341</v>
      </c>
      <c r="F66" s="84">
        <f t="shared" si="5"/>
        <v>0.6666666666666666</v>
      </c>
      <c r="G66" s="81" t="s">
        <v>299</v>
      </c>
      <c r="H66" s="81" t="s">
        <v>298</v>
      </c>
      <c r="I66" s="81" t="s">
        <v>298</v>
      </c>
      <c r="J66" s="81"/>
      <c r="K66" s="81"/>
      <c r="L66" s="81"/>
      <c r="M66" s="82"/>
    </row>
    <row r="67" spans="1:13" s="69" customFormat="1" ht="15" customHeight="1">
      <c r="A67" s="68" t="s">
        <v>345</v>
      </c>
      <c r="B67" s="89" t="s">
        <v>340</v>
      </c>
      <c r="C67" s="89" t="s">
        <v>304</v>
      </c>
      <c r="D67" s="89" t="s">
        <v>305</v>
      </c>
      <c r="E67" s="68" t="s">
        <v>341</v>
      </c>
      <c r="F67" s="84">
        <f t="shared" si="5"/>
        <v>0.6666666666666666</v>
      </c>
      <c r="G67" s="81" t="s">
        <v>299</v>
      </c>
      <c r="H67" s="81" t="s">
        <v>298</v>
      </c>
      <c r="I67" s="81" t="s">
        <v>298</v>
      </c>
      <c r="J67" s="81"/>
      <c r="K67" s="81"/>
      <c r="L67" s="81"/>
      <c r="M67" s="93">
        <v>41214</v>
      </c>
    </row>
    <row r="68" spans="1:13" s="69" customFormat="1" ht="15" customHeight="1">
      <c r="A68" s="68" t="s">
        <v>346</v>
      </c>
      <c r="B68" s="89" t="s">
        <v>340</v>
      </c>
      <c r="C68" s="89" t="s">
        <v>304</v>
      </c>
      <c r="D68" s="89" t="s">
        <v>305</v>
      </c>
      <c r="E68" s="68" t="s">
        <v>341</v>
      </c>
      <c r="F68" s="84">
        <f t="shared" si="5"/>
        <v>0.3333333333333333</v>
      </c>
      <c r="G68" s="81" t="s">
        <v>299</v>
      </c>
      <c r="H68" s="81" t="s">
        <v>298</v>
      </c>
      <c r="I68" s="81" t="s">
        <v>299</v>
      </c>
      <c r="J68" s="81"/>
      <c r="K68" s="81"/>
      <c r="L68" s="81"/>
      <c r="M68" s="82"/>
    </row>
    <row r="69" spans="1:13" s="69" customFormat="1" ht="15" customHeight="1">
      <c r="A69" s="68" t="s">
        <v>347</v>
      </c>
      <c r="B69" s="89" t="s">
        <v>340</v>
      </c>
      <c r="C69" s="89" t="s">
        <v>304</v>
      </c>
      <c r="D69" s="89" t="s">
        <v>305</v>
      </c>
      <c r="E69" s="68" t="s">
        <v>341</v>
      </c>
      <c r="F69" s="84">
        <f t="shared" si="5"/>
        <v>0.6666666666666666</v>
      </c>
      <c r="G69" s="81" t="s">
        <v>299</v>
      </c>
      <c r="H69" s="81" t="s">
        <v>298</v>
      </c>
      <c r="I69" s="81" t="s">
        <v>298</v>
      </c>
      <c r="J69" s="81"/>
      <c r="K69" s="81"/>
      <c r="L69" s="81"/>
      <c r="M69" s="82"/>
    </row>
    <row r="70" spans="1:13" s="69" customFormat="1" ht="15" customHeight="1">
      <c r="A70" s="68" t="s">
        <v>482</v>
      </c>
      <c r="B70" s="89" t="s">
        <v>340</v>
      </c>
      <c r="C70" s="89" t="s">
        <v>304</v>
      </c>
      <c r="D70" s="89" t="s">
        <v>305</v>
      </c>
      <c r="E70" s="68" t="s">
        <v>341</v>
      </c>
      <c r="F70" s="84">
        <f t="shared" si="5"/>
        <v>0.6666666666666666</v>
      </c>
      <c r="G70" s="81" t="s">
        <v>299</v>
      </c>
      <c r="H70" s="81" t="s">
        <v>298</v>
      </c>
      <c r="I70" s="81" t="s">
        <v>298</v>
      </c>
      <c r="J70" s="81"/>
      <c r="K70" s="81"/>
      <c r="L70" s="81"/>
      <c r="M70" s="82"/>
    </row>
    <row r="71" spans="1:13" s="69" customFormat="1" ht="15" customHeight="1">
      <c r="A71" s="68"/>
      <c r="B71" s="89"/>
      <c r="C71" s="89"/>
      <c r="D71" s="89"/>
      <c r="E71" s="90"/>
      <c r="F71" s="84"/>
      <c r="G71" s="81"/>
      <c r="H71" s="81"/>
      <c r="I71" s="81"/>
      <c r="J71" s="81"/>
      <c r="K71" s="81"/>
      <c r="L71" s="81"/>
      <c r="M71" s="82"/>
    </row>
    <row r="72" spans="1:13" s="69" customFormat="1" ht="15" customHeight="1">
      <c r="A72" s="68" t="s">
        <v>348</v>
      </c>
      <c r="B72" s="95" t="s">
        <v>452</v>
      </c>
      <c r="C72" s="89" t="s">
        <v>304</v>
      </c>
      <c r="D72" s="89" t="s">
        <v>305</v>
      </c>
      <c r="E72" s="90" t="s">
        <v>453</v>
      </c>
      <c r="F72" s="84">
        <f aca="true" t="shared" si="6" ref="F72:F78">COUNTIF(G72:L72,"y")/((COUNTIF(G72:L72,"y")+COUNTIF(G72:L72,"n")))</f>
        <v>1</v>
      </c>
      <c r="G72" s="81" t="s">
        <v>298</v>
      </c>
      <c r="H72" s="81" t="s">
        <v>298</v>
      </c>
      <c r="I72" s="81" t="s">
        <v>298</v>
      </c>
      <c r="J72" s="81"/>
      <c r="K72" s="81"/>
      <c r="L72" s="81"/>
      <c r="M72" s="93">
        <v>41122</v>
      </c>
    </row>
    <row r="73" spans="1:13" s="69" customFormat="1" ht="15" customHeight="1">
      <c r="A73" s="68" t="s">
        <v>416</v>
      </c>
      <c r="B73" s="95" t="s">
        <v>452</v>
      </c>
      <c r="C73" s="89" t="s">
        <v>304</v>
      </c>
      <c r="D73" s="89" t="s">
        <v>305</v>
      </c>
      <c r="E73" s="90" t="s">
        <v>453</v>
      </c>
      <c r="F73" s="84">
        <f t="shared" si="6"/>
        <v>1</v>
      </c>
      <c r="G73" s="81" t="s">
        <v>298</v>
      </c>
      <c r="H73" s="81" t="s">
        <v>298</v>
      </c>
      <c r="I73" s="81" t="s">
        <v>298</v>
      </c>
      <c r="J73" s="81"/>
      <c r="K73" s="81"/>
      <c r="L73" s="81"/>
      <c r="M73" s="93">
        <v>41334</v>
      </c>
    </row>
    <row r="74" spans="1:13" s="69" customFormat="1" ht="15" customHeight="1">
      <c r="A74" s="68" t="s">
        <v>350</v>
      </c>
      <c r="B74" s="95" t="s">
        <v>452</v>
      </c>
      <c r="C74" s="89" t="s">
        <v>304</v>
      </c>
      <c r="D74" s="89" t="s">
        <v>305</v>
      </c>
      <c r="E74" s="90" t="s">
        <v>453</v>
      </c>
      <c r="F74" s="84">
        <f t="shared" si="6"/>
        <v>0.6666666666666666</v>
      </c>
      <c r="G74" s="81" t="s">
        <v>299</v>
      </c>
      <c r="H74" s="81" t="s">
        <v>298</v>
      </c>
      <c r="I74" s="81" t="s">
        <v>298</v>
      </c>
      <c r="J74" s="81"/>
      <c r="K74" s="81"/>
      <c r="L74" s="81"/>
      <c r="M74" s="82"/>
    </row>
    <row r="75" spans="1:13" s="69" customFormat="1" ht="15" customHeight="1">
      <c r="A75" s="68" t="s">
        <v>351</v>
      </c>
      <c r="B75" s="95" t="s">
        <v>452</v>
      </c>
      <c r="C75" s="89" t="s">
        <v>304</v>
      </c>
      <c r="D75" s="89" t="s">
        <v>305</v>
      </c>
      <c r="E75" s="90" t="s">
        <v>453</v>
      </c>
      <c r="F75" s="84">
        <f t="shared" si="6"/>
        <v>1</v>
      </c>
      <c r="G75" s="81" t="s">
        <v>298</v>
      </c>
      <c r="H75" s="81" t="s">
        <v>298</v>
      </c>
      <c r="I75" s="81" t="s">
        <v>298</v>
      </c>
      <c r="J75" s="81"/>
      <c r="K75" s="81"/>
      <c r="L75" s="81"/>
      <c r="M75" s="82"/>
    </row>
    <row r="76" spans="1:13" s="69" customFormat="1" ht="15" customHeight="1">
      <c r="A76" s="68" t="s">
        <v>417</v>
      </c>
      <c r="B76" s="95" t="s">
        <v>452</v>
      </c>
      <c r="C76" s="89" t="s">
        <v>304</v>
      </c>
      <c r="D76" s="89" t="s">
        <v>305</v>
      </c>
      <c r="E76" s="90" t="s">
        <v>453</v>
      </c>
      <c r="F76" s="84">
        <f t="shared" si="6"/>
        <v>0.3333333333333333</v>
      </c>
      <c r="G76" s="81" t="s">
        <v>298</v>
      </c>
      <c r="H76" s="81" t="s">
        <v>299</v>
      </c>
      <c r="I76" s="81" t="s">
        <v>299</v>
      </c>
      <c r="J76" s="81"/>
      <c r="K76" s="81"/>
      <c r="L76" s="81"/>
      <c r="M76" s="93">
        <v>41334</v>
      </c>
    </row>
    <row r="77" spans="1:13" s="69" customFormat="1" ht="15" customHeight="1">
      <c r="A77" s="68" t="s">
        <v>483</v>
      </c>
      <c r="B77" s="95" t="s">
        <v>452</v>
      </c>
      <c r="C77" s="89" t="s">
        <v>304</v>
      </c>
      <c r="D77" s="89" t="s">
        <v>305</v>
      </c>
      <c r="E77" s="90" t="s">
        <v>453</v>
      </c>
      <c r="F77" s="84">
        <f t="shared" si="6"/>
        <v>1</v>
      </c>
      <c r="G77" s="81" t="s">
        <v>298</v>
      </c>
      <c r="H77" s="81" t="s">
        <v>298</v>
      </c>
      <c r="I77" s="81" t="s">
        <v>298</v>
      </c>
      <c r="J77" s="81"/>
      <c r="K77" s="81"/>
      <c r="L77" s="81"/>
      <c r="M77" s="93"/>
    </row>
    <row r="78" spans="1:13" s="69" customFormat="1" ht="15" customHeight="1">
      <c r="A78" s="68" t="s">
        <v>484</v>
      </c>
      <c r="B78" s="95" t="s">
        <v>452</v>
      </c>
      <c r="C78" s="89" t="s">
        <v>304</v>
      </c>
      <c r="D78" s="89" t="s">
        <v>305</v>
      </c>
      <c r="E78" s="90" t="s">
        <v>453</v>
      </c>
      <c r="F78" s="84">
        <f t="shared" si="6"/>
        <v>1</v>
      </c>
      <c r="G78" s="81" t="s">
        <v>298</v>
      </c>
      <c r="H78" s="81" t="s">
        <v>298</v>
      </c>
      <c r="I78" s="81" t="s">
        <v>298</v>
      </c>
      <c r="J78" s="81"/>
      <c r="K78" s="81"/>
      <c r="L78" s="81"/>
      <c r="M78" s="93"/>
    </row>
    <row r="79" spans="1:13" s="69" customFormat="1" ht="15" customHeight="1">
      <c r="A79" s="68"/>
      <c r="B79" s="89"/>
      <c r="C79" s="89"/>
      <c r="D79" s="89"/>
      <c r="E79" s="90"/>
      <c r="F79" s="84"/>
      <c r="G79" s="81"/>
      <c r="H79" s="81"/>
      <c r="I79" s="81"/>
      <c r="J79" s="81"/>
      <c r="K79" s="81"/>
      <c r="L79" s="81"/>
      <c r="M79" s="82"/>
    </row>
    <row r="80" spans="1:13" s="69" customFormat="1" ht="15" customHeight="1">
      <c r="A80" s="68" t="s">
        <v>469</v>
      </c>
      <c r="B80" s="89" t="s">
        <v>454</v>
      </c>
      <c r="C80" s="89" t="s">
        <v>304</v>
      </c>
      <c r="D80" s="89" t="s">
        <v>305</v>
      </c>
      <c r="E80" s="90" t="s">
        <v>372</v>
      </c>
      <c r="F80" s="84">
        <f>COUNTIF(G80:L80,"y")/((COUNTIF(G80:L80,"y")+COUNTIF(G80:L80,"n")))</f>
        <v>1</v>
      </c>
      <c r="G80" s="81" t="s">
        <v>298</v>
      </c>
      <c r="H80" s="81" t="s">
        <v>298</v>
      </c>
      <c r="I80" s="81" t="s">
        <v>298</v>
      </c>
      <c r="J80" s="81"/>
      <c r="K80" s="81"/>
      <c r="L80" s="81"/>
      <c r="M80" s="93">
        <v>41548</v>
      </c>
    </row>
    <row r="81" spans="1:13" s="69" customFormat="1" ht="15" customHeight="1">
      <c r="A81" s="68" t="s">
        <v>485</v>
      </c>
      <c r="B81" s="89" t="s">
        <v>454</v>
      </c>
      <c r="C81" s="89" t="s">
        <v>304</v>
      </c>
      <c r="D81" s="89" t="s">
        <v>305</v>
      </c>
      <c r="E81" s="90" t="s">
        <v>372</v>
      </c>
      <c r="F81" s="84">
        <f>COUNTIF(G81:L81,"y")/((COUNTIF(G81:L81,"y")+COUNTIF(G81:L81,"n")))</f>
        <v>1</v>
      </c>
      <c r="G81" s="81" t="s">
        <v>298</v>
      </c>
      <c r="H81" s="81" t="s">
        <v>298</v>
      </c>
      <c r="I81" s="81" t="s">
        <v>298</v>
      </c>
      <c r="J81" s="81"/>
      <c r="K81" s="81"/>
      <c r="L81" s="81"/>
      <c r="M81" s="93"/>
    </row>
    <row r="82" spans="1:13" s="69" customFormat="1" ht="15" customHeight="1">
      <c r="A82" s="68" t="s">
        <v>352</v>
      </c>
      <c r="B82" s="89" t="s">
        <v>454</v>
      </c>
      <c r="C82" s="89" t="s">
        <v>304</v>
      </c>
      <c r="D82" s="89" t="s">
        <v>305</v>
      </c>
      <c r="E82" s="90" t="s">
        <v>372</v>
      </c>
      <c r="F82" s="84">
        <f aca="true" t="shared" si="7" ref="F82:F87">COUNTIF(G82:L82,"y")/((COUNTIF(G82:L82,"y")+COUNTIF(G82:L82,"n")))</f>
        <v>0.3333333333333333</v>
      </c>
      <c r="G82" s="81" t="s">
        <v>298</v>
      </c>
      <c r="H82" s="81" t="s">
        <v>299</v>
      </c>
      <c r="I82" s="81" t="s">
        <v>299</v>
      </c>
      <c r="J82" s="81"/>
      <c r="K82" s="81"/>
      <c r="L82" s="81"/>
      <c r="M82" s="82"/>
    </row>
    <row r="83" spans="1:13" s="69" customFormat="1" ht="15" customHeight="1">
      <c r="A83" s="68" t="s">
        <v>376</v>
      </c>
      <c r="B83" s="89" t="s">
        <v>454</v>
      </c>
      <c r="C83" s="89" t="s">
        <v>304</v>
      </c>
      <c r="D83" s="89" t="s">
        <v>305</v>
      </c>
      <c r="E83" s="90" t="s">
        <v>372</v>
      </c>
      <c r="F83" s="84">
        <f t="shared" si="7"/>
        <v>1</v>
      </c>
      <c r="G83" s="81" t="s">
        <v>298</v>
      </c>
      <c r="H83" s="81" t="s">
        <v>298</v>
      </c>
      <c r="I83" s="81" t="s">
        <v>298</v>
      </c>
      <c r="J83" s="81"/>
      <c r="K83" s="81"/>
      <c r="L83" s="81"/>
      <c r="M83" s="93">
        <v>41153</v>
      </c>
    </row>
    <row r="84" spans="1:13" s="69" customFormat="1" ht="15" customHeight="1">
      <c r="A84" s="68" t="s">
        <v>353</v>
      </c>
      <c r="B84" s="89" t="s">
        <v>454</v>
      </c>
      <c r="C84" s="89" t="s">
        <v>304</v>
      </c>
      <c r="D84" s="89" t="s">
        <v>305</v>
      </c>
      <c r="E84" s="90" t="s">
        <v>372</v>
      </c>
      <c r="F84" s="84">
        <f t="shared" si="7"/>
        <v>0</v>
      </c>
      <c r="G84" s="81" t="s">
        <v>299</v>
      </c>
      <c r="H84" s="81" t="s">
        <v>299</v>
      </c>
      <c r="I84" s="81" t="s">
        <v>299</v>
      </c>
      <c r="J84" s="81"/>
      <c r="K84" s="81"/>
      <c r="L84" s="81"/>
      <c r="M84" s="82"/>
    </row>
    <row r="85" spans="1:13" s="69" customFormat="1" ht="15" customHeight="1">
      <c r="A85" s="68" t="s">
        <v>354</v>
      </c>
      <c r="B85" s="89" t="s">
        <v>454</v>
      </c>
      <c r="C85" s="89" t="s">
        <v>304</v>
      </c>
      <c r="D85" s="89" t="s">
        <v>305</v>
      </c>
      <c r="E85" s="90" t="s">
        <v>372</v>
      </c>
      <c r="F85" s="84">
        <f t="shared" si="7"/>
        <v>1</v>
      </c>
      <c r="G85" s="81" t="s">
        <v>298</v>
      </c>
      <c r="H85" s="81" t="s">
        <v>298</v>
      </c>
      <c r="I85" s="81" t="s">
        <v>298</v>
      </c>
      <c r="J85" s="81"/>
      <c r="K85" s="81"/>
      <c r="L85" s="81"/>
      <c r="M85" s="82"/>
    </row>
    <row r="86" spans="1:13" s="69" customFormat="1" ht="15" customHeight="1">
      <c r="A86" s="68" t="s">
        <v>355</v>
      </c>
      <c r="B86" s="89" t="s">
        <v>454</v>
      </c>
      <c r="C86" s="89" t="s">
        <v>304</v>
      </c>
      <c r="D86" s="89" t="s">
        <v>305</v>
      </c>
      <c r="E86" s="90" t="s">
        <v>372</v>
      </c>
      <c r="F86" s="84">
        <f t="shared" si="7"/>
        <v>1</v>
      </c>
      <c r="G86" s="81" t="s">
        <v>298</v>
      </c>
      <c r="H86" s="81" t="s">
        <v>298</v>
      </c>
      <c r="I86" s="81" t="s">
        <v>298</v>
      </c>
      <c r="J86" s="81"/>
      <c r="K86" s="81"/>
      <c r="L86" s="81"/>
      <c r="M86" s="82"/>
    </row>
    <row r="87" spans="1:13" s="69" customFormat="1" ht="15" customHeight="1">
      <c r="A87" s="68" t="s">
        <v>377</v>
      </c>
      <c r="B87" s="89" t="s">
        <v>454</v>
      </c>
      <c r="C87" s="89" t="s">
        <v>304</v>
      </c>
      <c r="D87" s="89" t="s">
        <v>305</v>
      </c>
      <c r="E87" s="90" t="s">
        <v>372</v>
      </c>
      <c r="F87" s="84">
        <f t="shared" si="7"/>
        <v>0.6666666666666666</v>
      </c>
      <c r="G87" s="81" t="s">
        <v>299</v>
      </c>
      <c r="H87" s="81" t="s">
        <v>298</v>
      </c>
      <c r="I87" s="81" t="s">
        <v>298</v>
      </c>
      <c r="J87" s="81"/>
      <c r="K87" s="81"/>
      <c r="L87" s="81"/>
      <c r="M87" s="82"/>
    </row>
    <row r="88" spans="1:13" s="69" customFormat="1" ht="15" customHeight="1">
      <c r="A88" s="68"/>
      <c r="B88" s="89"/>
      <c r="C88" s="89"/>
      <c r="D88" s="89"/>
      <c r="E88" s="90"/>
      <c r="F88" s="84"/>
      <c r="G88" s="81"/>
      <c r="H88" s="81"/>
      <c r="I88" s="81"/>
      <c r="J88" s="81"/>
      <c r="K88" s="81"/>
      <c r="L88" s="81"/>
      <c r="M88" s="82"/>
    </row>
    <row r="89" spans="1:13" s="69" customFormat="1" ht="15" customHeight="1">
      <c r="A89" s="68" t="s">
        <v>356</v>
      </c>
      <c r="B89" s="89" t="s">
        <v>455</v>
      </c>
      <c r="C89" s="89" t="s">
        <v>304</v>
      </c>
      <c r="D89" s="89" t="s">
        <v>305</v>
      </c>
      <c r="E89" s="90" t="s">
        <v>357</v>
      </c>
      <c r="F89" s="84">
        <f>COUNTIF(G89:L89,"y")/((COUNTIF(G89:L89,"y")+COUNTIF(G89:L89,"n")))</f>
        <v>1</v>
      </c>
      <c r="G89" s="81" t="s">
        <v>298</v>
      </c>
      <c r="H89" s="81" t="s">
        <v>298</v>
      </c>
      <c r="I89" s="81" t="s">
        <v>298</v>
      </c>
      <c r="J89" s="81"/>
      <c r="K89" s="81"/>
      <c r="L89" s="81"/>
      <c r="M89" s="82"/>
    </row>
    <row r="90" spans="1:13" s="69" customFormat="1" ht="15" customHeight="1">
      <c r="A90" s="68" t="s">
        <v>358</v>
      </c>
      <c r="B90" s="89" t="s">
        <v>455</v>
      </c>
      <c r="C90" s="89" t="s">
        <v>304</v>
      </c>
      <c r="D90" s="89" t="s">
        <v>305</v>
      </c>
      <c r="E90" s="90" t="s">
        <v>357</v>
      </c>
      <c r="F90" s="84">
        <f>COUNTIF(G90:L90,"y")/((COUNTIF(G90:L90,"y")+COUNTIF(G90:L90,"n")))</f>
        <v>0.6666666666666666</v>
      </c>
      <c r="G90" s="81" t="s">
        <v>298</v>
      </c>
      <c r="H90" s="81" t="s">
        <v>299</v>
      </c>
      <c r="I90" s="81" t="s">
        <v>298</v>
      </c>
      <c r="J90" s="81"/>
      <c r="K90" s="81"/>
      <c r="L90" s="81"/>
      <c r="M90" s="82"/>
    </row>
    <row r="91" spans="1:13" s="69" customFormat="1" ht="15" customHeight="1">
      <c r="A91" s="68" t="s">
        <v>359</v>
      </c>
      <c r="B91" s="89" t="s">
        <v>455</v>
      </c>
      <c r="C91" s="89" t="s">
        <v>304</v>
      </c>
      <c r="D91" s="89" t="s">
        <v>305</v>
      </c>
      <c r="E91" s="90" t="s">
        <v>357</v>
      </c>
      <c r="F91" s="84">
        <f>COUNTIF(G91:L91,"y")/((COUNTIF(G91:L91,"y")+COUNTIF(G91:L91,"n")))</f>
        <v>1</v>
      </c>
      <c r="G91" s="81" t="s">
        <v>298</v>
      </c>
      <c r="H91" s="81" t="s">
        <v>298</v>
      </c>
      <c r="I91" s="81" t="s">
        <v>298</v>
      </c>
      <c r="J91" s="81"/>
      <c r="K91" s="81"/>
      <c r="L91" s="81"/>
      <c r="M91" s="82"/>
    </row>
    <row r="92" spans="1:13" s="69" customFormat="1" ht="15" customHeight="1">
      <c r="A92" s="68" t="s">
        <v>360</v>
      </c>
      <c r="B92" s="89" t="s">
        <v>455</v>
      </c>
      <c r="C92" s="89" t="s">
        <v>304</v>
      </c>
      <c r="D92" s="89" t="s">
        <v>305</v>
      </c>
      <c r="E92" s="90" t="s">
        <v>357</v>
      </c>
      <c r="F92" s="84">
        <f>COUNTIF(G92:L92,"y")/((COUNTIF(G92:L92,"y")+COUNTIF(G92:L92,"n")))</f>
        <v>1</v>
      </c>
      <c r="G92" s="81" t="s">
        <v>298</v>
      </c>
      <c r="H92" s="81" t="s">
        <v>298</v>
      </c>
      <c r="I92" s="81" t="s">
        <v>298</v>
      </c>
      <c r="J92" s="81"/>
      <c r="K92" s="81"/>
      <c r="L92" s="81"/>
      <c r="M92" s="82"/>
    </row>
    <row r="93" spans="1:13" s="69" customFormat="1" ht="15" customHeight="1">
      <c r="A93" s="68" t="s">
        <v>361</v>
      </c>
      <c r="B93" s="89" t="s">
        <v>455</v>
      </c>
      <c r="C93" s="89" t="s">
        <v>304</v>
      </c>
      <c r="D93" s="89" t="s">
        <v>305</v>
      </c>
      <c r="E93" s="90" t="s">
        <v>357</v>
      </c>
      <c r="F93" s="84">
        <f>COUNTIF(G93:L93,"y")/((COUNTIF(G93:L93,"y")+COUNTIF(G93:L93,"n")))</f>
        <v>1</v>
      </c>
      <c r="G93" s="81" t="s">
        <v>298</v>
      </c>
      <c r="H93" s="81" t="s">
        <v>298</v>
      </c>
      <c r="I93" s="81" t="s">
        <v>298</v>
      </c>
      <c r="J93" s="81"/>
      <c r="K93" s="81"/>
      <c r="L93" s="81"/>
      <c r="M93" s="82"/>
    </row>
    <row r="94" spans="1:13" s="69" customFormat="1" ht="15" customHeight="1">
      <c r="A94" s="68"/>
      <c r="B94" s="89"/>
      <c r="C94" s="89"/>
      <c r="D94" s="89"/>
      <c r="E94" s="90"/>
      <c r="F94" s="84"/>
      <c r="G94" s="81"/>
      <c r="H94" s="81"/>
      <c r="I94" s="81"/>
      <c r="J94" s="81"/>
      <c r="K94" s="81"/>
      <c r="L94" s="81"/>
      <c r="M94" s="82"/>
    </row>
    <row r="95" spans="1:13" s="69" customFormat="1" ht="15" customHeight="1">
      <c r="A95" s="68" t="s">
        <v>362</v>
      </c>
      <c r="B95" s="89" t="s">
        <v>363</v>
      </c>
      <c r="C95" s="89" t="s">
        <v>304</v>
      </c>
      <c r="D95" s="89" t="s">
        <v>305</v>
      </c>
      <c r="E95" s="90" t="s">
        <v>364</v>
      </c>
      <c r="F95" s="84">
        <f>COUNTIF(G95:L95,"y")/((COUNTIF(G95:L95,"y")+COUNTIF(G95:L95,"n")))</f>
        <v>1</v>
      </c>
      <c r="G95" s="81" t="s">
        <v>298</v>
      </c>
      <c r="H95" s="81" t="s">
        <v>298</v>
      </c>
      <c r="I95" s="81" t="s">
        <v>298</v>
      </c>
      <c r="J95" s="81"/>
      <c r="K95" s="81"/>
      <c r="L95" s="81"/>
      <c r="M95" s="82"/>
    </row>
    <row r="96" spans="1:13" s="69" customFormat="1" ht="15" customHeight="1">
      <c r="A96" s="68" t="s">
        <v>365</v>
      </c>
      <c r="B96" s="89" t="s">
        <v>363</v>
      </c>
      <c r="C96" s="89" t="s">
        <v>304</v>
      </c>
      <c r="D96" s="89" t="s">
        <v>305</v>
      </c>
      <c r="E96" s="90" t="s">
        <v>364</v>
      </c>
      <c r="F96" s="84">
        <f>COUNTIF(G96:L96,"y")/((COUNTIF(G96:L96,"y")+COUNTIF(G96:L96,"n")))</f>
        <v>1</v>
      </c>
      <c r="G96" s="81" t="s">
        <v>298</v>
      </c>
      <c r="H96" s="81" t="s">
        <v>298</v>
      </c>
      <c r="I96" s="81" t="s">
        <v>298</v>
      </c>
      <c r="J96" s="81"/>
      <c r="K96" s="81"/>
      <c r="L96" s="81"/>
      <c r="M96" s="82"/>
    </row>
    <row r="97" spans="1:13" s="69" customFormat="1" ht="15" customHeight="1">
      <c r="A97" s="68" t="s">
        <v>418</v>
      </c>
      <c r="B97" s="89" t="s">
        <v>363</v>
      </c>
      <c r="C97" s="89" t="s">
        <v>304</v>
      </c>
      <c r="D97" s="89" t="s">
        <v>305</v>
      </c>
      <c r="E97" s="90" t="s">
        <v>364</v>
      </c>
      <c r="F97" s="84">
        <f>COUNTIF(G97:L97,"y")/((COUNTIF(G97:L97,"y")+COUNTIF(G97:L97,"n")))</f>
        <v>1</v>
      </c>
      <c r="G97" s="81" t="s">
        <v>298</v>
      </c>
      <c r="H97" s="81" t="s">
        <v>298</v>
      </c>
      <c r="I97" s="81" t="s">
        <v>298</v>
      </c>
      <c r="J97" s="81"/>
      <c r="K97" s="81"/>
      <c r="L97" s="81"/>
      <c r="M97" s="93">
        <v>41334</v>
      </c>
    </row>
    <row r="98" spans="1:13" s="69" customFormat="1" ht="15" customHeight="1">
      <c r="A98" s="68" t="s">
        <v>419</v>
      </c>
      <c r="B98" s="89" t="s">
        <v>363</v>
      </c>
      <c r="C98" s="89" t="s">
        <v>304</v>
      </c>
      <c r="D98" s="89" t="s">
        <v>305</v>
      </c>
      <c r="E98" s="90" t="s">
        <v>364</v>
      </c>
      <c r="F98" s="84">
        <f>COUNTIF(G98:L98,"y")/((COUNTIF(G98:L98,"y")+COUNTIF(G98:L98,"n")))</f>
        <v>1</v>
      </c>
      <c r="G98" s="81" t="s">
        <v>298</v>
      </c>
      <c r="H98" s="81" t="s">
        <v>298</v>
      </c>
      <c r="I98" s="81" t="s">
        <v>298</v>
      </c>
      <c r="J98" s="81"/>
      <c r="K98" s="81"/>
      <c r="L98" s="81"/>
      <c r="M98" s="93">
        <v>41334</v>
      </c>
    </row>
    <row r="99" spans="1:13" s="69" customFormat="1" ht="15" customHeight="1">
      <c r="A99" s="68" t="s">
        <v>366</v>
      </c>
      <c r="B99" s="89" t="s">
        <v>363</v>
      </c>
      <c r="C99" s="89" t="s">
        <v>304</v>
      </c>
      <c r="D99" s="89" t="s">
        <v>305</v>
      </c>
      <c r="E99" s="90" t="s">
        <v>364</v>
      </c>
      <c r="F99" s="84">
        <f>COUNTIF(G99:L99,"y")/((COUNTIF(G99:L99,"y")+COUNTIF(G99:L99,"n")))</f>
        <v>1</v>
      </c>
      <c r="G99" s="81" t="s">
        <v>298</v>
      </c>
      <c r="H99" s="81" t="s">
        <v>298</v>
      </c>
      <c r="I99" s="81" t="s">
        <v>298</v>
      </c>
      <c r="J99" s="81"/>
      <c r="K99" s="81"/>
      <c r="L99" s="81"/>
      <c r="M99" s="82"/>
    </row>
    <row r="100" spans="1:13" s="69" customFormat="1" ht="15" customHeight="1">
      <c r="A100" s="68"/>
      <c r="B100" s="89"/>
      <c r="C100" s="89"/>
      <c r="D100" s="89"/>
      <c r="E100" s="90"/>
      <c r="F100" s="84"/>
      <c r="G100" s="81"/>
      <c r="H100" s="81"/>
      <c r="I100" s="81"/>
      <c r="J100" s="81"/>
      <c r="K100" s="81"/>
      <c r="L100" s="81"/>
      <c r="M100" s="82"/>
    </row>
    <row r="101" spans="1:13" s="69" customFormat="1" ht="15" customHeight="1">
      <c r="A101" s="68" t="s">
        <v>367</v>
      </c>
      <c r="B101" s="89" t="s">
        <v>368</v>
      </c>
      <c r="C101" s="89" t="s">
        <v>304</v>
      </c>
      <c r="D101" s="89" t="s">
        <v>305</v>
      </c>
      <c r="E101" s="90" t="s">
        <v>369</v>
      </c>
      <c r="F101" s="84">
        <f>COUNTIF(G101:L101,"y")/((COUNTIF(G101:L101,"y")+COUNTIF(G101:L101,"n")))</f>
        <v>1</v>
      </c>
      <c r="G101" s="81" t="s">
        <v>298</v>
      </c>
      <c r="H101" s="81" t="s">
        <v>298</v>
      </c>
      <c r="I101" s="81" t="s">
        <v>298</v>
      </c>
      <c r="J101" s="81"/>
      <c r="K101" s="81"/>
      <c r="L101" s="81"/>
      <c r="M101" s="82"/>
    </row>
    <row r="102" spans="1:13" s="69" customFormat="1" ht="15" customHeight="1">
      <c r="A102" s="68" t="s">
        <v>370</v>
      </c>
      <c r="B102" s="89" t="s">
        <v>368</v>
      </c>
      <c r="C102" s="89" t="s">
        <v>304</v>
      </c>
      <c r="D102" s="89" t="s">
        <v>305</v>
      </c>
      <c r="E102" s="90" t="s">
        <v>369</v>
      </c>
      <c r="F102" s="84">
        <f>COUNTIF(G102:L102,"y")/((COUNTIF(G102:L102,"y")+COUNTIF(G102:L102,"n")))</f>
        <v>1</v>
      </c>
      <c r="G102" s="81" t="s">
        <v>298</v>
      </c>
      <c r="H102" s="81" t="s">
        <v>298</v>
      </c>
      <c r="I102" s="81" t="s">
        <v>298</v>
      </c>
      <c r="J102" s="81"/>
      <c r="K102" s="81"/>
      <c r="L102" s="81"/>
      <c r="M102" s="82"/>
    </row>
    <row r="103" spans="1:13" s="69" customFormat="1" ht="15" customHeight="1">
      <c r="A103" s="68" t="s">
        <v>371</v>
      </c>
      <c r="B103" s="89" t="s">
        <v>368</v>
      </c>
      <c r="C103" s="89" t="s">
        <v>304</v>
      </c>
      <c r="D103" s="89" t="s">
        <v>305</v>
      </c>
      <c r="E103" s="90" t="s">
        <v>369</v>
      </c>
      <c r="F103" s="84">
        <f>COUNTIF(G103:L103,"y")/((COUNTIF(G103:L103,"y")+COUNTIF(G103:L103,"n")))</f>
        <v>1</v>
      </c>
      <c r="G103" s="81" t="s">
        <v>298</v>
      </c>
      <c r="H103" s="81" t="s">
        <v>298</v>
      </c>
      <c r="I103" s="81" t="s">
        <v>298</v>
      </c>
      <c r="J103" s="81"/>
      <c r="K103" s="81"/>
      <c r="L103" s="81"/>
      <c r="M103" s="82"/>
    </row>
    <row r="104" spans="1:13" s="69" customFormat="1" ht="15" customHeight="1">
      <c r="A104" s="68"/>
      <c r="B104" s="89"/>
      <c r="C104" s="89"/>
      <c r="D104" s="89"/>
      <c r="E104" s="90"/>
      <c r="F104" s="84"/>
      <c r="G104" s="81"/>
      <c r="H104" s="81"/>
      <c r="I104" s="81"/>
      <c r="J104" s="81"/>
      <c r="K104" s="81"/>
      <c r="L104" s="81"/>
      <c r="M104" s="82"/>
    </row>
    <row r="105" spans="1:13" s="69" customFormat="1" ht="15" customHeight="1">
      <c r="A105" s="68" t="s">
        <v>458</v>
      </c>
      <c r="B105" s="89" t="s">
        <v>456</v>
      </c>
      <c r="C105" s="89" t="s">
        <v>304</v>
      </c>
      <c r="D105" s="89" t="s">
        <v>305</v>
      </c>
      <c r="E105" s="68" t="s">
        <v>349</v>
      </c>
      <c r="F105" s="84">
        <f>COUNTIF(G105:L105,"y")/((COUNTIF(G105:L105,"y")+COUNTIF(G105:L105,"n")))</f>
        <v>1</v>
      </c>
      <c r="G105" s="81" t="s">
        <v>298</v>
      </c>
      <c r="H105" s="81" t="s">
        <v>298</v>
      </c>
      <c r="I105" s="81" t="s">
        <v>298</v>
      </c>
      <c r="J105" s="81"/>
      <c r="K105" s="81"/>
      <c r="L105" s="81"/>
      <c r="M105" s="82"/>
    </row>
    <row r="106" spans="1:13" s="69" customFormat="1" ht="15" customHeight="1">
      <c r="A106" s="68" t="s">
        <v>457</v>
      </c>
      <c r="B106" s="89" t="s">
        <v>456</v>
      </c>
      <c r="C106" s="89" t="s">
        <v>304</v>
      </c>
      <c r="D106" s="89" t="s">
        <v>305</v>
      </c>
      <c r="E106" s="90" t="s">
        <v>349</v>
      </c>
      <c r="F106" s="84">
        <f>COUNTIF(G106:L106,"y")/((COUNTIF(G106:L106,"y")+COUNTIF(G106:L106,"n")))</f>
        <v>1</v>
      </c>
      <c r="G106" s="81" t="s">
        <v>298</v>
      </c>
      <c r="H106" s="81" t="s">
        <v>298</v>
      </c>
      <c r="I106" s="81" t="s">
        <v>298</v>
      </c>
      <c r="J106" s="81"/>
      <c r="K106" s="81"/>
      <c r="L106" s="81"/>
      <c r="M106" s="82"/>
    </row>
    <row r="107" spans="1:13" s="69" customFormat="1" ht="15" customHeight="1">
      <c r="A107" s="68" t="s">
        <v>373</v>
      </c>
      <c r="B107" s="89" t="s">
        <v>456</v>
      </c>
      <c r="C107" s="89" t="s">
        <v>304</v>
      </c>
      <c r="D107" s="89" t="s">
        <v>305</v>
      </c>
      <c r="E107" s="90" t="s">
        <v>349</v>
      </c>
      <c r="F107" s="84">
        <f>COUNTIF(G107:L107,"y")/((COUNTIF(G107:L107,"y")+COUNTIF(G107:L107,"n")))</f>
        <v>0</v>
      </c>
      <c r="G107" s="81" t="s">
        <v>299</v>
      </c>
      <c r="H107" s="81" t="s">
        <v>299</v>
      </c>
      <c r="I107" s="81" t="s">
        <v>299</v>
      </c>
      <c r="J107" s="81"/>
      <c r="K107" s="81"/>
      <c r="L107" s="81"/>
      <c r="M107" s="82"/>
    </row>
    <row r="108" spans="1:13" s="69" customFormat="1" ht="15" customHeight="1">
      <c r="A108" s="68" t="s">
        <v>374</v>
      </c>
      <c r="B108" s="89" t="s">
        <v>456</v>
      </c>
      <c r="C108" s="89" t="s">
        <v>304</v>
      </c>
      <c r="D108" s="89" t="s">
        <v>305</v>
      </c>
      <c r="E108" s="90" t="s">
        <v>349</v>
      </c>
      <c r="F108" s="84">
        <f>COUNTIF(G108:L108,"y")/((COUNTIF(G108:L108,"y")+COUNTIF(G108:L108,"n")))</f>
        <v>1</v>
      </c>
      <c r="G108" s="81" t="s">
        <v>298</v>
      </c>
      <c r="H108" s="81" t="s">
        <v>298</v>
      </c>
      <c r="I108" s="81" t="s">
        <v>298</v>
      </c>
      <c r="J108" s="81"/>
      <c r="K108" s="81"/>
      <c r="L108" s="81"/>
      <c r="M108" s="82"/>
    </row>
    <row r="109" spans="1:13" s="69" customFormat="1" ht="15" customHeight="1">
      <c r="A109" s="68" t="s">
        <v>375</v>
      </c>
      <c r="B109" s="89" t="s">
        <v>456</v>
      </c>
      <c r="C109" s="89" t="s">
        <v>304</v>
      </c>
      <c r="D109" s="89" t="s">
        <v>305</v>
      </c>
      <c r="E109" s="90" t="s">
        <v>349</v>
      </c>
      <c r="F109" s="84">
        <f>COUNTIF(G109:L109,"y")/((COUNTIF(G109:L109,"y")+COUNTIF(G109:L109,"n")))</f>
        <v>1</v>
      </c>
      <c r="G109" s="81" t="s">
        <v>298</v>
      </c>
      <c r="H109" s="81" t="s">
        <v>298</v>
      </c>
      <c r="I109" s="81" t="s">
        <v>298</v>
      </c>
      <c r="J109" s="81"/>
      <c r="K109" s="81"/>
      <c r="L109" s="81"/>
      <c r="M109" s="93">
        <v>41275</v>
      </c>
    </row>
    <row r="110" spans="1:13" s="69" customFormat="1" ht="15" customHeight="1">
      <c r="A110" s="68"/>
      <c r="B110" s="89"/>
      <c r="C110" s="89"/>
      <c r="D110" s="89"/>
      <c r="E110" s="90"/>
      <c r="F110" s="84"/>
      <c r="G110" s="81"/>
      <c r="H110" s="81"/>
      <c r="I110" s="81"/>
      <c r="J110" s="81"/>
      <c r="K110" s="81"/>
      <c r="L110" s="81"/>
      <c r="M110" s="93"/>
    </row>
    <row r="111" spans="1:13" s="69" customFormat="1" ht="15" customHeight="1">
      <c r="A111" s="68" t="s">
        <v>502</v>
      </c>
      <c r="B111" s="89" t="s">
        <v>461</v>
      </c>
      <c r="C111" s="89" t="s">
        <v>304</v>
      </c>
      <c r="D111" s="89" t="s">
        <v>305</v>
      </c>
      <c r="E111" s="90" t="s">
        <v>459</v>
      </c>
      <c r="F111" s="84">
        <f aca="true" t="shared" si="8" ref="F111:F116">COUNTIF(G111:L111,"y")/((COUNTIF(G111:L111,"y")+COUNTIF(G111:L111,"n")))</f>
        <v>1</v>
      </c>
      <c r="G111" s="81" t="s">
        <v>300</v>
      </c>
      <c r="H111" s="81" t="s">
        <v>298</v>
      </c>
      <c r="I111" s="81" t="s">
        <v>298</v>
      </c>
      <c r="J111" s="81"/>
      <c r="K111" s="81"/>
      <c r="L111" s="81"/>
      <c r="M111" s="93"/>
    </row>
    <row r="112" spans="1:13" s="103" customFormat="1" ht="15" customHeight="1">
      <c r="A112" s="98" t="s">
        <v>486</v>
      </c>
      <c r="B112" s="99" t="s">
        <v>461</v>
      </c>
      <c r="C112" s="99" t="s">
        <v>304</v>
      </c>
      <c r="D112" s="99" t="s">
        <v>305</v>
      </c>
      <c r="E112" s="98" t="s">
        <v>459</v>
      </c>
      <c r="F112" s="100">
        <f t="shared" si="8"/>
        <v>1</v>
      </c>
      <c r="G112" s="101" t="s">
        <v>298</v>
      </c>
      <c r="H112" s="101" t="s">
        <v>298</v>
      </c>
      <c r="I112" s="101" t="s">
        <v>298</v>
      </c>
      <c r="J112" s="101"/>
      <c r="K112" s="101"/>
      <c r="L112" s="101"/>
      <c r="M112" s="102"/>
    </row>
    <row r="113" spans="1:13" s="69" customFormat="1" ht="15" customHeight="1">
      <c r="A113" s="68" t="s">
        <v>422</v>
      </c>
      <c r="B113" s="89" t="s">
        <v>461</v>
      </c>
      <c r="C113" s="89" t="s">
        <v>304</v>
      </c>
      <c r="D113" s="89" t="s">
        <v>325</v>
      </c>
      <c r="E113" s="90" t="s">
        <v>459</v>
      </c>
      <c r="F113" s="84">
        <f t="shared" si="8"/>
        <v>0.6666666666666666</v>
      </c>
      <c r="G113" s="81" t="s">
        <v>299</v>
      </c>
      <c r="H113" s="81" t="s">
        <v>298</v>
      </c>
      <c r="I113" s="81" t="s">
        <v>298</v>
      </c>
      <c r="J113" s="81"/>
      <c r="K113" s="81"/>
      <c r="L113" s="81"/>
      <c r="M113" s="93">
        <v>41334</v>
      </c>
    </row>
    <row r="114" spans="1:13" s="69" customFormat="1" ht="15" customHeight="1">
      <c r="A114" s="68" t="s">
        <v>460</v>
      </c>
      <c r="B114" s="89" t="s">
        <v>461</v>
      </c>
      <c r="C114" s="89" t="s">
        <v>304</v>
      </c>
      <c r="D114" s="89" t="s">
        <v>305</v>
      </c>
      <c r="E114" s="90" t="s">
        <v>459</v>
      </c>
      <c r="F114" s="84">
        <f t="shared" si="8"/>
        <v>0.3333333333333333</v>
      </c>
      <c r="G114" s="81" t="s">
        <v>298</v>
      </c>
      <c r="H114" s="81" t="s">
        <v>299</v>
      </c>
      <c r="I114" s="81" t="s">
        <v>299</v>
      </c>
      <c r="J114" s="81"/>
      <c r="K114" s="81"/>
      <c r="L114" s="81"/>
      <c r="M114" s="93">
        <v>41518</v>
      </c>
    </row>
    <row r="115" spans="1:13" s="69" customFormat="1" ht="15" customHeight="1">
      <c r="A115" s="68" t="s">
        <v>462</v>
      </c>
      <c r="B115" s="89" t="s">
        <v>461</v>
      </c>
      <c r="C115" s="89" t="s">
        <v>304</v>
      </c>
      <c r="D115" s="89" t="s">
        <v>305</v>
      </c>
      <c r="E115" s="90" t="s">
        <v>459</v>
      </c>
      <c r="F115" s="84">
        <f t="shared" si="8"/>
        <v>1</v>
      </c>
      <c r="G115" s="81" t="s">
        <v>298</v>
      </c>
      <c r="H115" s="81" t="s">
        <v>298</v>
      </c>
      <c r="I115" s="81" t="s">
        <v>298</v>
      </c>
      <c r="J115" s="81"/>
      <c r="K115" s="81"/>
      <c r="L115" s="81"/>
      <c r="M115" s="93">
        <v>41456</v>
      </c>
    </row>
    <row r="116" spans="1:13" s="69" customFormat="1" ht="15" customHeight="1">
      <c r="A116" s="68" t="s">
        <v>463</v>
      </c>
      <c r="B116" s="89" t="s">
        <v>461</v>
      </c>
      <c r="C116" s="89" t="s">
        <v>304</v>
      </c>
      <c r="D116" s="89" t="s">
        <v>305</v>
      </c>
      <c r="E116" s="90" t="s">
        <v>459</v>
      </c>
      <c r="F116" s="84">
        <f t="shared" si="8"/>
        <v>0.6666666666666666</v>
      </c>
      <c r="G116" s="81" t="s">
        <v>299</v>
      </c>
      <c r="H116" s="81" t="s">
        <v>298</v>
      </c>
      <c r="I116" s="81" t="s">
        <v>298</v>
      </c>
      <c r="J116" s="81"/>
      <c r="K116" s="81"/>
      <c r="L116" s="81"/>
      <c r="M116" s="93">
        <v>41456</v>
      </c>
    </row>
    <row r="117" spans="1:13" s="69" customFormat="1" ht="15" customHeight="1">
      <c r="A117" s="68"/>
      <c r="B117" s="91"/>
      <c r="C117" s="89"/>
      <c r="D117" s="89"/>
      <c r="E117" s="90"/>
      <c r="F117" s="84"/>
      <c r="G117" s="81"/>
      <c r="H117" s="81"/>
      <c r="I117" s="68"/>
      <c r="J117" s="81"/>
      <c r="K117" s="81"/>
      <c r="L117" s="81"/>
      <c r="M117" s="82"/>
    </row>
    <row r="118" spans="1:13" s="69" customFormat="1" ht="15" customHeight="1" hidden="1">
      <c r="A118" s="68" t="s">
        <v>387</v>
      </c>
      <c r="B118" s="89" t="s">
        <v>385</v>
      </c>
      <c r="C118" s="89" t="s">
        <v>304</v>
      </c>
      <c r="D118" s="89" t="s">
        <v>305</v>
      </c>
      <c r="E118" s="90" t="s">
        <v>386</v>
      </c>
      <c r="F118" s="84" t="e">
        <f aca="true" t="shared" si="9" ref="F118:F127">COUNTIF(G118:L118,"y")/((COUNTIF(G118:L118,"y")+COUNTIF(G118:L118,"n")))</f>
        <v>#DIV/0!</v>
      </c>
      <c r="G118" s="81"/>
      <c r="H118" s="81"/>
      <c r="I118" s="81"/>
      <c r="J118" s="81"/>
      <c r="K118" s="81"/>
      <c r="L118" s="81"/>
      <c r="M118" s="82"/>
    </row>
    <row r="119" spans="1:13" s="69" customFormat="1" ht="15" customHeight="1">
      <c r="A119" s="68" t="s">
        <v>420</v>
      </c>
      <c r="B119" s="89" t="s">
        <v>385</v>
      </c>
      <c r="C119" s="89" t="s">
        <v>304</v>
      </c>
      <c r="D119" s="89" t="s">
        <v>305</v>
      </c>
      <c r="E119" s="90" t="s">
        <v>386</v>
      </c>
      <c r="F119" s="84">
        <f t="shared" si="9"/>
        <v>1</v>
      </c>
      <c r="G119" s="81" t="s">
        <v>298</v>
      </c>
      <c r="H119" s="81" t="s">
        <v>298</v>
      </c>
      <c r="I119" s="81" t="s">
        <v>298</v>
      </c>
      <c r="J119" s="81"/>
      <c r="K119" s="81"/>
      <c r="L119" s="81"/>
      <c r="M119" s="93">
        <v>41334</v>
      </c>
    </row>
    <row r="120" spans="1:13" s="69" customFormat="1" ht="15" customHeight="1">
      <c r="A120" s="68" t="s">
        <v>425</v>
      </c>
      <c r="B120" s="89" t="s">
        <v>385</v>
      </c>
      <c r="C120" s="89" t="s">
        <v>304</v>
      </c>
      <c r="D120" s="89" t="s">
        <v>305</v>
      </c>
      <c r="E120" s="90" t="s">
        <v>386</v>
      </c>
      <c r="F120" s="84">
        <f t="shared" si="9"/>
        <v>1</v>
      </c>
      <c r="G120" s="81" t="s">
        <v>298</v>
      </c>
      <c r="H120" s="81" t="s">
        <v>298</v>
      </c>
      <c r="I120" s="81" t="s">
        <v>298</v>
      </c>
      <c r="J120" s="81"/>
      <c r="K120" s="81"/>
      <c r="L120" s="81"/>
      <c r="M120" s="93">
        <v>41395</v>
      </c>
    </row>
    <row r="121" spans="1:13" s="69" customFormat="1" ht="15" customHeight="1">
      <c r="A121" s="68" t="s">
        <v>508</v>
      </c>
      <c r="B121" s="89" t="s">
        <v>385</v>
      </c>
      <c r="C121" s="89" t="s">
        <v>304</v>
      </c>
      <c r="D121" s="89" t="s">
        <v>305</v>
      </c>
      <c r="E121" s="90" t="s">
        <v>386</v>
      </c>
      <c r="F121" s="84">
        <f t="shared" si="9"/>
        <v>1</v>
      </c>
      <c r="G121" s="81" t="s">
        <v>300</v>
      </c>
      <c r="H121" s="81" t="s">
        <v>300</v>
      </c>
      <c r="I121" s="81" t="s">
        <v>298</v>
      </c>
      <c r="J121" s="81"/>
      <c r="K121" s="81"/>
      <c r="L121" s="81"/>
      <c r="M121" s="93">
        <v>41730</v>
      </c>
    </row>
    <row r="122" spans="1:13" s="69" customFormat="1" ht="15" customHeight="1">
      <c r="A122" s="68" t="s">
        <v>509</v>
      </c>
      <c r="B122" s="89" t="s">
        <v>385</v>
      </c>
      <c r="C122" s="89" t="s">
        <v>304</v>
      </c>
      <c r="D122" s="89" t="s">
        <v>305</v>
      </c>
      <c r="E122" s="90" t="s">
        <v>386</v>
      </c>
      <c r="F122" s="84">
        <f t="shared" si="9"/>
        <v>1</v>
      </c>
      <c r="G122" s="81" t="s">
        <v>300</v>
      </c>
      <c r="H122" s="81" t="s">
        <v>300</v>
      </c>
      <c r="I122" s="81" t="s">
        <v>298</v>
      </c>
      <c r="J122" s="81"/>
      <c r="K122" s="81"/>
      <c r="L122" s="81"/>
      <c r="M122" s="93">
        <v>41730</v>
      </c>
    </row>
    <row r="123" spans="1:13" s="69" customFormat="1" ht="15" customHeight="1">
      <c r="A123" s="68" t="s">
        <v>388</v>
      </c>
      <c r="B123" s="89" t="s">
        <v>385</v>
      </c>
      <c r="C123" s="89" t="s">
        <v>304</v>
      </c>
      <c r="D123" s="89" t="s">
        <v>305</v>
      </c>
      <c r="E123" s="90" t="s">
        <v>386</v>
      </c>
      <c r="F123" s="84">
        <f t="shared" si="9"/>
        <v>0.6666666666666666</v>
      </c>
      <c r="G123" s="81" t="s">
        <v>298</v>
      </c>
      <c r="H123" s="81" t="s">
        <v>299</v>
      </c>
      <c r="I123" s="81" t="s">
        <v>298</v>
      </c>
      <c r="J123" s="81"/>
      <c r="K123" s="81"/>
      <c r="L123" s="81"/>
      <c r="M123" s="82"/>
    </row>
    <row r="124" spans="1:13" s="69" customFormat="1" ht="15" customHeight="1">
      <c r="A124" s="68" t="s">
        <v>421</v>
      </c>
      <c r="B124" s="89" t="s">
        <v>385</v>
      </c>
      <c r="C124" s="89" t="s">
        <v>304</v>
      </c>
      <c r="D124" s="89" t="s">
        <v>305</v>
      </c>
      <c r="E124" s="90" t="s">
        <v>386</v>
      </c>
      <c r="F124" s="84">
        <f t="shared" si="9"/>
        <v>1</v>
      </c>
      <c r="G124" s="81" t="s">
        <v>298</v>
      </c>
      <c r="H124" s="81" t="s">
        <v>298</v>
      </c>
      <c r="I124" s="81" t="s">
        <v>298</v>
      </c>
      <c r="J124" s="81"/>
      <c r="K124" s="81"/>
      <c r="L124" s="81"/>
      <c r="M124" s="93">
        <v>41334</v>
      </c>
    </row>
    <row r="125" spans="1:13" s="69" customFormat="1" ht="15" customHeight="1">
      <c r="A125" s="68" t="s">
        <v>510</v>
      </c>
      <c r="B125" s="89" t="s">
        <v>385</v>
      </c>
      <c r="C125" s="89" t="s">
        <v>304</v>
      </c>
      <c r="D125" s="89" t="s">
        <v>305</v>
      </c>
      <c r="E125" s="90" t="s">
        <v>386</v>
      </c>
      <c r="F125" s="84">
        <f t="shared" si="9"/>
        <v>1</v>
      </c>
      <c r="G125" s="81" t="s">
        <v>300</v>
      </c>
      <c r="H125" s="81" t="s">
        <v>300</v>
      </c>
      <c r="I125" s="81" t="s">
        <v>298</v>
      </c>
      <c r="J125" s="81"/>
      <c r="K125" s="81"/>
      <c r="L125" s="81"/>
      <c r="M125" s="93">
        <v>41730</v>
      </c>
    </row>
    <row r="126" spans="1:13" s="69" customFormat="1" ht="15" customHeight="1">
      <c r="A126" s="68" t="s">
        <v>426</v>
      </c>
      <c r="B126" s="89" t="s">
        <v>385</v>
      </c>
      <c r="C126" s="89" t="s">
        <v>304</v>
      </c>
      <c r="D126" s="89" t="s">
        <v>305</v>
      </c>
      <c r="E126" s="90" t="s">
        <v>386</v>
      </c>
      <c r="F126" s="84">
        <f t="shared" si="9"/>
        <v>1</v>
      </c>
      <c r="G126" s="81" t="s">
        <v>298</v>
      </c>
      <c r="H126" s="81" t="s">
        <v>298</v>
      </c>
      <c r="I126" s="81" t="s">
        <v>298</v>
      </c>
      <c r="J126" s="81"/>
      <c r="K126" s="81"/>
      <c r="L126" s="81"/>
      <c r="M126" s="93">
        <v>41395</v>
      </c>
    </row>
    <row r="127" spans="1:13" s="69" customFormat="1" ht="15" customHeight="1">
      <c r="A127" s="68" t="s">
        <v>389</v>
      </c>
      <c r="B127" s="89" t="s">
        <v>385</v>
      </c>
      <c r="C127" s="89" t="s">
        <v>304</v>
      </c>
      <c r="D127" s="89" t="s">
        <v>305</v>
      </c>
      <c r="E127" s="90" t="s">
        <v>386</v>
      </c>
      <c r="F127" s="84">
        <f t="shared" si="9"/>
        <v>0.6666666666666666</v>
      </c>
      <c r="G127" s="81" t="s">
        <v>299</v>
      </c>
      <c r="H127" s="81" t="s">
        <v>298</v>
      </c>
      <c r="I127" s="81" t="s">
        <v>298</v>
      </c>
      <c r="J127" s="81"/>
      <c r="K127" s="81"/>
      <c r="L127" s="81"/>
      <c r="M127" s="82"/>
    </row>
    <row r="128" spans="1:13" s="69" customFormat="1" ht="15" customHeight="1">
      <c r="A128" s="68"/>
      <c r="B128" s="89"/>
      <c r="C128" s="89"/>
      <c r="D128" s="89"/>
      <c r="E128" s="90"/>
      <c r="F128" s="84"/>
      <c r="G128" s="81"/>
      <c r="H128" s="81"/>
      <c r="I128" s="81"/>
      <c r="J128" s="81"/>
      <c r="K128" s="81"/>
      <c r="L128" s="81"/>
      <c r="M128" s="82"/>
    </row>
    <row r="129" spans="1:13" s="69" customFormat="1" ht="15" customHeight="1">
      <c r="A129" s="68" t="s">
        <v>390</v>
      </c>
      <c r="B129" s="89" t="s">
        <v>429</v>
      </c>
      <c r="C129" s="89" t="s">
        <v>304</v>
      </c>
      <c r="D129" s="89" t="s">
        <v>305</v>
      </c>
      <c r="E129" s="90" t="s">
        <v>369</v>
      </c>
      <c r="F129" s="84">
        <f>COUNTIF(G129:L129,"y")/((COUNTIF(G129:L129,"y")+COUNTIF(G129:L129,"n")))</f>
        <v>0.6666666666666666</v>
      </c>
      <c r="G129" s="81" t="s">
        <v>298</v>
      </c>
      <c r="H129" s="81" t="s">
        <v>298</v>
      </c>
      <c r="I129" s="81" t="s">
        <v>299</v>
      </c>
      <c r="J129" s="81"/>
      <c r="K129" s="81"/>
      <c r="L129" s="81"/>
      <c r="M129" s="82"/>
    </row>
    <row r="130" spans="1:13" s="69" customFormat="1" ht="15" customHeight="1">
      <c r="A130" s="68" t="s">
        <v>428</v>
      </c>
      <c r="B130" s="89" t="s">
        <v>429</v>
      </c>
      <c r="C130" s="89" t="s">
        <v>304</v>
      </c>
      <c r="D130" s="89" t="s">
        <v>305</v>
      </c>
      <c r="E130" s="90" t="s">
        <v>369</v>
      </c>
      <c r="F130" s="84">
        <f>COUNTIF(G130:L130,"y")/((COUNTIF(G130:L130,"y")+COUNTIF(G130:L130,"n")))</f>
        <v>1</v>
      </c>
      <c r="G130" s="81" t="s">
        <v>298</v>
      </c>
      <c r="H130" s="81" t="s">
        <v>298</v>
      </c>
      <c r="I130" s="81" t="s">
        <v>298</v>
      </c>
      <c r="J130" s="81"/>
      <c r="K130" s="81"/>
      <c r="L130" s="81"/>
      <c r="M130" s="93">
        <v>41456</v>
      </c>
    </row>
    <row r="131" spans="1:13" s="69" customFormat="1" ht="15" customHeight="1">
      <c r="A131" s="68" t="s">
        <v>391</v>
      </c>
      <c r="B131" s="89" t="s">
        <v>429</v>
      </c>
      <c r="C131" s="89" t="s">
        <v>304</v>
      </c>
      <c r="D131" s="89" t="s">
        <v>305</v>
      </c>
      <c r="E131" s="90" t="s">
        <v>369</v>
      </c>
      <c r="F131" s="84">
        <f>COUNTIF(G131:L131,"y")/((COUNTIF(G131:L131,"y")+COUNTIF(G131:L131,"n")))</f>
        <v>0.6666666666666666</v>
      </c>
      <c r="G131" s="81" t="s">
        <v>299</v>
      </c>
      <c r="H131" s="81" t="s">
        <v>298</v>
      </c>
      <c r="I131" s="81" t="s">
        <v>298</v>
      </c>
      <c r="J131" s="81"/>
      <c r="K131" s="81"/>
      <c r="L131" s="81"/>
      <c r="M131" s="82"/>
    </row>
    <row r="132" spans="1:13" s="69" customFormat="1" ht="15" customHeight="1">
      <c r="A132" s="68" t="s">
        <v>430</v>
      </c>
      <c r="B132" s="89" t="s">
        <v>429</v>
      </c>
      <c r="C132" s="89" t="s">
        <v>304</v>
      </c>
      <c r="D132" s="89" t="s">
        <v>305</v>
      </c>
      <c r="E132" s="90" t="s">
        <v>369</v>
      </c>
      <c r="F132" s="84">
        <f>COUNTIF(G132:L132,"y")/((COUNTIF(G132:L132,"y")+COUNTIF(G132:L132,"n")))</f>
        <v>1</v>
      </c>
      <c r="G132" s="81" t="s">
        <v>298</v>
      </c>
      <c r="H132" s="81" t="s">
        <v>298</v>
      </c>
      <c r="I132" s="81" t="s">
        <v>298</v>
      </c>
      <c r="J132" s="81"/>
      <c r="K132" s="81"/>
      <c r="L132" s="81"/>
      <c r="M132" s="93">
        <v>41456</v>
      </c>
    </row>
    <row r="133" spans="1:13" s="69" customFormat="1" ht="15" customHeight="1">
      <c r="A133" s="68" t="s">
        <v>439</v>
      </c>
      <c r="B133" s="89" t="s">
        <v>429</v>
      </c>
      <c r="C133" s="89" t="s">
        <v>304</v>
      </c>
      <c r="D133" s="89" t="s">
        <v>305</v>
      </c>
      <c r="E133" s="90" t="s">
        <v>369</v>
      </c>
      <c r="F133" s="84">
        <f>COUNTIF(G133:L133,"y")/((COUNTIF(G133:L133,"y")+COUNTIF(G133:L133,"n")))</f>
        <v>0.3333333333333333</v>
      </c>
      <c r="G133" s="81" t="s">
        <v>298</v>
      </c>
      <c r="H133" s="81" t="s">
        <v>299</v>
      </c>
      <c r="I133" s="81" t="s">
        <v>299</v>
      </c>
      <c r="J133" s="81"/>
      <c r="K133" s="81"/>
      <c r="L133" s="81"/>
      <c r="M133" s="82"/>
    </row>
    <row r="134" spans="1:13" s="69" customFormat="1" ht="15" customHeight="1">
      <c r="A134" s="68"/>
      <c r="B134" s="89"/>
      <c r="C134" s="89"/>
      <c r="D134" s="89"/>
      <c r="E134" s="90"/>
      <c r="F134" s="84"/>
      <c r="G134" s="81"/>
      <c r="H134" s="81"/>
      <c r="I134" s="81"/>
      <c r="J134" s="81"/>
      <c r="K134" s="81"/>
      <c r="L134" s="81"/>
      <c r="M134" s="82"/>
    </row>
    <row r="135" spans="1:13" s="69" customFormat="1" ht="15" customHeight="1">
      <c r="A135" s="68" t="s">
        <v>394</v>
      </c>
      <c r="B135" s="89" t="s">
        <v>392</v>
      </c>
      <c r="C135" s="89" t="s">
        <v>304</v>
      </c>
      <c r="D135" s="89" t="s">
        <v>305</v>
      </c>
      <c r="E135" s="90" t="s">
        <v>393</v>
      </c>
      <c r="F135" s="84">
        <f>COUNTIF(G135:L135,"y")/((COUNTIF(G135:L135,"y")+COUNTIF(G135:L135,"n")))</f>
        <v>0</v>
      </c>
      <c r="G135" s="81" t="s">
        <v>299</v>
      </c>
      <c r="H135" s="81" t="s">
        <v>299</v>
      </c>
      <c r="I135" s="81" t="s">
        <v>299</v>
      </c>
      <c r="J135" s="81"/>
      <c r="K135" s="81"/>
      <c r="L135" s="81"/>
      <c r="M135" s="82"/>
    </row>
    <row r="136" spans="1:13" s="69" customFormat="1" ht="15" customHeight="1">
      <c r="A136" s="68" t="s">
        <v>395</v>
      </c>
      <c r="B136" s="89" t="s">
        <v>392</v>
      </c>
      <c r="C136" s="89" t="s">
        <v>304</v>
      </c>
      <c r="D136" s="89" t="s">
        <v>305</v>
      </c>
      <c r="E136" s="90" t="s">
        <v>393</v>
      </c>
      <c r="F136" s="84">
        <f>COUNTIF(G136:L136,"y")/((COUNTIF(G136:L136,"y")+COUNTIF(G136:L136,"n")))</f>
        <v>0</v>
      </c>
      <c r="G136" s="81" t="s">
        <v>299</v>
      </c>
      <c r="H136" s="81" t="s">
        <v>299</v>
      </c>
      <c r="I136" s="81" t="s">
        <v>299</v>
      </c>
      <c r="J136" s="81"/>
      <c r="K136" s="81"/>
      <c r="L136" s="81"/>
      <c r="M136" s="82"/>
    </row>
    <row r="137" spans="1:13" s="69" customFormat="1" ht="15" customHeight="1">
      <c r="A137" s="68"/>
      <c r="B137" s="89"/>
      <c r="C137" s="89"/>
      <c r="D137" s="89"/>
      <c r="E137" s="90"/>
      <c r="F137" s="84"/>
      <c r="G137" s="81"/>
      <c r="H137" s="81"/>
      <c r="I137" s="68"/>
      <c r="J137" s="81"/>
      <c r="K137" s="81"/>
      <c r="L137" s="81"/>
      <c r="M137" s="82"/>
    </row>
    <row r="138" spans="1:13" s="69" customFormat="1" ht="15" customHeight="1">
      <c r="A138" s="68" t="s">
        <v>398</v>
      </c>
      <c r="B138" s="89" t="s">
        <v>399</v>
      </c>
      <c r="C138" s="89" t="s">
        <v>304</v>
      </c>
      <c r="D138" s="89" t="s">
        <v>305</v>
      </c>
      <c r="E138" s="90" t="s">
        <v>397</v>
      </c>
      <c r="F138" s="84">
        <f>COUNTIF(G138:L138,"y")/((COUNTIF(G138:L138,"y")+COUNTIF(G138:L138,"n")))</f>
        <v>0</v>
      </c>
      <c r="G138" s="81" t="s">
        <v>299</v>
      </c>
      <c r="H138" s="81" t="s">
        <v>299</v>
      </c>
      <c r="I138" s="81" t="s">
        <v>299</v>
      </c>
      <c r="J138" s="81"/>
      <c r="K138" s="81"/>
      <c r="L138" s="81"/>
      <c r="M138" s="82"/>
    </row>
    <row r="139" spans="1:13" s="69" customFormat="1" ht="15" customHeight="1">
      <c r="A139" s="68" t="s">
        <v>400</v>
      </c>
      <c r="B139" s="89" t="s">
        <v>399</v>
      </c>
      <c r="C139" s="89" t="s">
        <v>304</v>
      </c>
      <c r="D139" s="89" t="s">
        <v>305</v>
      </c>
      <c r="E139" s="90" t="s">
        <v>397</v>
      </c>
      <c r="F139" s="84">
        <f>COUNTIF(G139:L139,"y")/((COUNTIF(G139:L139,"y")+COUNTIF(G139:L139,"n")))</f>
        <v>0</v>
      </c>
      <c r="G139" s="81" t="s">
        <v>299</v>
      </c>
      <c r="H139" s="81" t="s">
        <v>299</v>
      </c>
      <c r="I139" s="81" t="s">
        <v>299</v>
      </c>
      <c r="J139" s="81"/>
      <c r="K139" s="81"/>
      <c r="L139" s="81"/>
      <c r="M139" s="82"/>
    </row>
    <row r="140" spans="1:13" s="69" customFormat="1" ht="15" customHeight="1">
      <c r="A140" s="68" t="s">
        <v>431</v>
      </c>
      <c r="B140" s="89" t="s">
        <v>399</v>
      </c>
      <c r="C140" s="89" t="s">
        <v>304</v>
      </c>
      <c r="D140" s="89" t="s">
        <v>305</v>
      </c>
      <c r="E140" s="90" t="s">
        <v>397</v>
      </c>
      <c r="F140" s="84">
        <f>COUNTIF(G140:L140,"y")/((COUNTIF(G140:L140,"y")+COUNTIF(G140:L140,"n")))</f>
        <v>0</v>
      </c>
      <c r="G140" s="81" t="s">
        <v>299</v>
      </c>
      <c r="H140" s="81" t="s">
        <v>299</v>
      </c>
      <c r="I140" s="81" t="s">
        <v>299</v>
      </c>
      <c r="J140" s="81"/>
      <c r="K140" s="81"/>
      <c r="L140" s="81"/>
      <c r="M140" s="93">
        <v>41518</v>
      </c>
    </row>
    <row r="141" spans="1:13" s="69" customFormat="1" ht="15" customHeight="1">
      <c r="A141" s="68" t="s">
        <v>432</v>
      </c>
      <c r="B141" s="89" t="s">
        <v>399</v>
      </c>
      <c r="C141" s="89" t="s">
        <v>304</v>
      </c>
      <c r="D141" s="89" t="s">
        <v>305</v>
      </c>
      <c r="E141" s="90" t="s">
        <v>397</v>
      </c>
      <c r="F141" s="84">
        <f>COUNTIF(G141:L141,"y")/((COUNTIF(G141:L141,"y")+COUNTIF(G141:L141,"n")))</f>
        <v>0</v>
      </c>
      <c r="G141" s="81" t="s">
        <v>299</v>
      </c>
      <c r="H141" s="81" t="s">
        <v>299</v>
      </c>
      <c r="I141" s="81" t="s">
        <v>299</v>
      </c>
      <c r="J141" s="81"/>
      <c r="K141" s="81"/>
      <c r="L141" s="81"/>
      <c r="M141" s="93">
        <v>41518</v>
      </c>
    </row>
    <row r="142" spans="1:13" s="69" customFormat="1" ht="15" customHeight="1">
      <c r="A142" s="68" t="s">
        <v>401</v>
      </c>
      <c r="B142" s="89" t="s">
        <v>399</v>
      </c>
      <c r="C142" s="89" t="s">
        <v>304</v>
      </c>
      <c r="D142" s="89" t="s">
        <v>305</v>
      </c>
      <c r="E142" s="90" t="s">
        <v>397</v>
      </c>
      <c r="F142" s="84">
        <f>COUNTIF(G142:L142,"y")/((COUNTIF(G142:L142,"y")+COUNTIF(G142:L142,"n")))</f>
        <v>0</v>
      </c>
      <c r="G142" s="81" t="s">
        <v>299</v>
      </c>
      <c r="H142" s="81" t="s">
        <v>299</v>
      </c>
      <c r="I142" s="81" t="s">
        <v>299</v>
      </c>
      <c r="J142" s="81"/>
      <c r="K142" s="81"/>
      <c r="L142" s="81"/>
      <c r="M142" s="82"/>
    </row>
    <row r="143" spans="1:13" s="69" customFormat="1" ht="15" customHeight="1">
      <c r="A143" s="68"/>
      <c r="B143" s="89"/>
      <c r="C143" s="89"/>
      <c r="D143" s="89"/>
      <c r="E143" s="90"/>
      <c r="F143" s="84"/>
      <c r="G143" s="81"/>
      <c r="H143" s="81"/>
      <c r="I143" s="81"/>
      <c r="J143" s="81"/>
      <c r="K143" s="81"/>
      <c r="L143" s="81"/>
      <c r="M143" s="82"/>
    </row>
    <row r="144" spans="1:13" s="69" customFormat="1" ht="15" customHeight="1">
      <c r="A144" s="68" t="s">
        <v>487</v>
      </c>
      <c r="B144" s="89" t="s">
        <v>433</v>
      </c>
      <c r="C144" s="89" t="s">
        <v>304</v>
      </c>
      <c r="D144" s="89" t="s">
        <v>305</v>
      </c>
      <c r="E144" s="90" t="s">
        <v>403</v>
      </c>
      <c r="F144" s="84">
        <f aca="true" t="shared" si="10" ref="F144:F149">COUNTIF(G144:L144,"y")/((COUNTIF(G144:L144,"y")+COUNTIF(G144:L144,"n")))</f>
        <v>1</v>
      </c>
      <c r="G144" s="81" t="s">
        <v>298</v>
      </c>
      <c r="H144" s="81" t="s">
        <v>298</v>
      </c>
      <c r="I144" s="68" t="s">
        <v>298</v>
      </c>
      <c r="J144" s="81"/>
      <c r="K144" s="81"/>
      <c r="L144" s="81"/>
      <c r="M144" s="82"/>
    </row>
    <row r="145" spans="1:13" s="69" customFormat="1" ht="15" customHeight="1">
      <c r="A145" s="68" t="s">
        <v>503</v>
      </c>
      <c r="B145" s="89" t="s">
        <v>433</v>
      </c>
      <c r="C145" s="89" t="s">
        <v>304</v>
      </c>
      <c r="D145" s="89" t="s">
        <v>305</v>
      </c>
      <c r="E145" s="90" t="s">
        <v>403</v>
      </c>
      <c r="F145" s="84">
        <f t="shared" si="10"/>
        <v>1</v>
      </c>
      <c r="G145" s="81" t="s">
        <v>300</v>
      </c>
      <c r="H145" s="81" t="s">
        <v>298</v>
      </c>
      <c r="I145" s="68" t="s">
        <v>298</v>
      </c>
      <c r="J145" s="81"/>
      <c r="K145" s="81"/>
      <c r="L145" s="81"/>
      <c r="M145" s="82"/>
    </row>
    <row r="146" spans="1:13" s="69" customFormat="1" ht="15" customHeight="1">
      <c r="A146" s="68" t="s">
        <v>504</v>
      </c>
      <c r="B146" s="89" t="s">
        <v>433</v>
      </c>
      <c r="C146" s="89" t="s">
        <v>304</v>
      </c>
      <c r="D146" s="89" t="s">
        <v>305</v>
      </c>
      <c r="E146" s="90" t="s">
        <v>403</v>
      </c>
      <c r="F146" s="84">
        <f t="shared" si="10"/>
        <v>1</v>
      </c>
      <c r="G146" s="81" t="s">
        <v>300</v>
      </c>
      <c r="H146" s="81" t="s">
        <v>298</v>
      </c>
      <c r="I146" s="68" t="s">
        <v>298</v>
      </c>
      <c r="J146" s="81"/>
      <c r="K146" s="81"/>
      <c r="L146" s="81"/>
      <c r="M146" s="82"/>
    </row>
    <row r="147" spans="1:13" s="69" customFormat="1" ht="15" customHeight="1">
      <c r="A147" s="68" t="s">
        <v>396</v>
      </c>
      <c r="B147" s="89" t="s">
        <v>433</v>
      </c>
      <c r="C147" s="89" t="s">
        <v>304</v>
      </c>
      <c r="D147" s="89" t="s">
        <v>305</v>
      </c>
      <c r="E147" s="68" t="s">
        <v>403</v>
      </c>
      <c r="F147" s="84">
        <f t="shared" si="10"/>
        <v>1</v>
      </c>
      <c r="G147" s="81" t="s">
        <v>298</v>
      </c>
      <c r="H147" s="81" t="s">
        <v>298</v>
      </c>
      <c r="I147" s="81" t="s">
        <v>298</v>
      </c>
      <c r="J147" s="81"/>
      <c r="K147" s="81"/>
      <c r="L147" s="81"/>
      <c r="M147" s="82"/>
    </row>
    <row r="148" spans="1:13" s="69" customFormat="1" ht="15" customHeight="1">
      <c r="A148" s="68" t="s">
        <v>402</v>
      </c>
      <c r="B148" s="89" t="s">
        <v>433</v>
      </c>
      <c r="C148" s="89" t="s">
        <v>304</v>
      </c>
      <c r="D148" s="89" t="s">
        <v>305</v>
      </c>
      <c r="E148" s="90" t="s">
        <v>403</v>
      </c>
      <c r="F148" s="84">
        <f t="shared" si="10"/>
        <v>0</v>
      </c>
      <c r="G148" s="81" t="s">
        <v>299</v>
      </c>
      <c r="H148" s="81" t="s">
        <v>299</v>
      </c>
      <c r="I148" s="81" t="s">
        <v>299</v>
      </c>
      <c r="J148" s="81"/>
      <c r="K148" s="81"/>
      <c r="L148" s="81"/>
      <c r="M148" s="82"/>
    </row>
    <row r="149" spans="1:13" s="69" customFormat="1" ht="15" customHeight="1">
      <c r="A149" s="68" t="s">
        <v>404</v>
      </c>
      <c r="B149" s="89" t="s">
        <v>433</v>
      </c>
      <c r="C149" s="89" t="s">
        <v>304</v>
      </c>
      <c r="D149" s="89" t="s">
        <v>305</v>
      </c>
      <c r="E149" s="90" t="s">
        <v>403</v>
      </c>
      <c r="F149" s="84">
        <f t="shared" si="10"/>
        <v>0</v>
      </c>
      <c r="G149" s="81" t="s">
        <v>299</v>
      </c>
      <c r="H149" s="81" t="s">
        <v>299</v>
      </c>
      <c r="I149" s="81" t="s">
        <v>299</v>
      </c>
      <c r="J149" s="81"/>
      <c r="K149" s="81"/>
      <c r="L149" s="81"/>
      <c r="M149" s="82"/>
    </row>
    <row r="150" spans="1:13" s="69" customFormat="1" ht="15" customHeight="1">
      <c r="A150" s="68"/>
      <c r="B150" s="89"/>
      <c r="C150" s="89"/>
      <c r="D150" s="89"/>
      <c r="E150" s="90"/>
      <c r="F150" s="84"/>
      <c r="G150" s="81"/>
      <c r="H150" s="81"/>
      <c r="I150" s="81"/>
      <c r="J150" s="81"/>
      <c r="K150" s="81"/>
      <c r="L150" s="81"/>
      <c r="M150" s="82"/>
    </row>
    <row r="151" spans="1:13" s="69" customFormat="1" ht="15" customHeight="1">
      <c r="A151" s="68" t="s">
        <v>427</v>
      </c>
      <c r="B151" s="89" t="s">
        <v>434</v>
      </c>
      <c r="C151" s="89" t="s">
        <v>304</v>
      </c>
      <c r="D151" s="89" t="s">
        <v>305</v>
      </c>
      <c r="E151" s="90" t="s">
        <v>405</v>
      </c>
      <c r="F151" s="84">
        <f>COUNTIF(G151:L151,"y")/((COUNTIF(G151:L151,"y")+COUNTIF(G151:L151,"n")))</f>
        <v>0.3333333333333333</v>
      </c>
      <c r="G151" s="81" t="s">
        <v>299</v>
      </c>
      <c r="H151" s="81" t="s">
        <v>298</v>
      </c>
      <c r="I151" s="81" t="s">
        <v>299</v>
      </c>
      <c r="J151" s="81"/>
      <c r="K151" s="81"/>
      <c r="L151" s="81"/>
      <c r="M151" s="93">
        <v>41395</v>
      </c>
    </row>
    <row r="152" spans="1:13" s="69" customFormat="1" ht="15" customHeight="1">
      <c r="A152" s="68" t="s">
        <v>435</v>
      </c>
      <c r="B152" s="89" t="s">
        <v>434</v>
      </c>
      <c r="C152" s="89" t="s">
        <v>304</v>
      </c>
      <c r="D152" s="89" t="s">
        <v>305</v>
      </c>
      <c r="E152" s="90" t="s">
        <v>405</v>
      </c>
      <c r="F152" s="84">
        <f>COUNTIF(G152:L152,"y")/((COUNTIF(G152:L152,"y")+COUNTIF(G152:L152,"n")))</f>
        <v>0.3333333333333333</v>
      </c>
      <c r="G152" s="81" t="s">
        <v>299</v>
      </c>
      <c r="H152" s="81" t="s">
        <v>298</v>
      </c>
      <c r="I152" s="81" t="s">
        <v>299</v>
      </c>
      <c r="J152" s="81"/>
      <c r="K152" s="81"/>
      <c r="L152" s="81"/>
      <c r="M152" s="93">
        <v>41518</v>
      </c>
    </row>
    <row r="153" spans="1:13" s="69" customFormat="1" ht="15" customHeight="1">
      <c r="A153" s="68"/>
      <c r="B153" s="89"/>
      <c r="C153" s="89"/>
      <c r="D153" s="89"/>
      <c r="E153" s="90"/>
      <c r="F153" s="84"/>
      <c r="G153" s="81"/>
      <c r="H153" s="81"/>
      <c r="I153" s="81"/>
      <c r="J153" s="81"/>
      <c r="K153" s="81"/>
      <c r="L153" s="81"/>
      <c r="M153" s="82"/>
    </row>
    <row r="154" spans="1:13" s="69" customFormat="1" ht="15" customHeight="1">
      <c r="A154" s="68" t="s">
        <v>411</v>
      </c>
      <c r="B154" s="89" t="s">
        <v>438</v>
      </c>
      <c r="C154" s="89" t="s">
        <v>304</v>
      </c>
      <c r="D154" s="89" t="s">
        <v>305</v>
      </c>
      <c r="E154" s="90"/>
      <c r="F154" s="84">
        <f>COUNTIF(G154:L154,"y")/((COUNTIF(G154:L154,"y")+COUNTIF(G154:L154,"n")))</f>
        <v>0</v>
      </c>
      <c r="G154" s="81" t="s">
        <v>299</v>
      </c>
      <c r="H154" s="81" t="s">
        <v>299</v>
      </c>
      <c r="I154" s="81" t="s">
        <v>299</v>
      </c>
      <c r="J154" s="81"/>
      <c r="K154" s="81"/>
      <c r="L154" s="81"/>
      <c r="M154" s="93">
        <v>41275</v>
      </c>
    </row>
    <row r="155" spans="1:13" s="69" customFormat="1" ht="15" customHeight="1">
      <c r="A155" s="68"/>
      <c r="B155" s="89"/>
      <c r="C155" s="89"/>
      <c r="D155" s="89"/>
      <c r="E155" s="90"/>
      <c r="F155" s="84"/>
      <c r="G155" s="81"/>
      <c r="H155" s="81"/>
      <c r="I155" s="81"/>
      <c r="J155" s="81"/>
      <c r="K155" s="81"/>
      <c r="L155" s="81"/>
      <c r="M155" s="82"/>
    </row>
    <row r="156" spans="1:13" s="69" customFormat="1" ht="15" customHeight="1">
      <c r="A156" s="68" t="s">
        <v>499</v>
      </c>
      <c r="B156" s="89" t="s">
        <v>436</v>
      </c>
      <c r="C156" s="89" t="s">
        <v>304</v>
      </c>
      <c r="D156" s="89" t="s">
        <v>305</v>
      </c>
      <c r="E156" s="90" t="s">
        <v>500</v>
      </c>
      <c r="F156" s="84">
        <f>COUNTIF(G156:L156,"y")/((COUNTIF(G156:L156,"y")+COUNTIF(G156:L156,"n")))</f>
        <v>1</v>
      </c>
      <c r="G156" s="81" t="s">
        <v>300</v>
      </c>
      <c r="H156" s="81" t="s">
        <v>298</v>
      </c>
      <c r="I156" s="81" t="s">
        <v>298</v>
      </c>
      <c r="J156" s="81"/>
      <c r="K156" s="81"/>
      <c r="L156" s="81"/>
      <c r="M156" s="82"/>
    </row>
    <row r="157" spans="1:13" s="69" customFormat="1" ht="15" customHeight="1">
      <c r="A157" s="68" t="s">
        <v>501</v>
      </c>
      <c r="B157" s="89" t="s">
        <v>436</v>
      </c>
      <c r="C157" s="89" t="s">
        <v>304</v>
      </c>
      <c r="D157" s="89" t="s">
        <v>305</v>
      </c>
      <c r="E157" s="68" t="s">
        <v>500</v>
      </c>
      <c r="F157" s="84">
        <f>COUNTIF(G157:L157,"y")/((COUNTIF(G157:L157,"y")+COUNTIF(G157:L157,"n")))</f>
        <v>1</v>
      </c>
      <c r="G157" s="81" t="s">
        <v>300</v>
      </c>
      <c r="H157" s="81" t="s">
        <v>298</v>
      </c>
      <c r="I157" s="81" t="s">
        <v>298</v>
      </c>
      <c r="J157" s="81"/>
      <c r="K157" s="81"/>
      <c r="L157" s="81"/>
      <c r="M157" s="82"/>
    </row>
    <row r="158" spans="1:13" s="69" customFormat="1" ht="15" customHeight="1">
      <c r="A158" s="68"/>
      <c r="B158" s="89"/>
      <c r="C158" s="89"/>
      <c r="D158" s="89"/>
      <c r="E158" s="90"/>
      <c r="F158" s="84"/>
      <c r="G158" s="81"/>
      <c r="H158" s="81"/>
      <c r="I158" s="81"/>
      <c r="J158" s="81"/>
      <c r="K158" s="81"/>
      <c r="L158" s="81"/>
      <c r="M158" s="82"/>
    </row>
    <row r="159" spans="1:13" s="69" customFormat="1" ht="15" customHeight="1">
      <c r="A159" s="68" t="s">
        <v>406</v>
      </c>
      <c r="B159" s="89" t="s">
        <v>506</v>
      </c>
      <c r="C159" s="89" t="s">
        <v>304</v>
      </c>
      <c r="D159" s="89" t="s">
        <v>305</v>
      </c>
      <c r="E159" s="90" t="s">
        <v>505</v>
      </c>
      <c r="F159" s="84">
        <f>COUNTIF(G159:L159,"y")/((COUNTIF(G159:L159,"y")+COUNTIF(G159:L159,"n")))</f>
        <v>1</v>
      </c>
      <c r="G159" s="81" t="s">
        <v>298</v>
      </c>
      <c r="H159" s="81" t="s">
        <v>298</v>
      </c>
      <c r="I159" s="81" t="s">
        <v>298</v>
      </c>
      <c r="J159" s="81"/>
      <c r="K159" s="81"/>
      <c r="L159" s="81"/>
      <c r="M159" s="82"/>
    </row>
    <row r="160" spans="1:13" s="69" customFormat="1" ht="15" customHeight="1">
      <c r="A160" s="68" t="s">
        <v>507</v>
      </c>
      <c r="B160" s="89" t="s">
        <v>506</v>
      </c>
      <c r="C160" s="89" t="s">
        <v>304</v>
      </c>
      <c r="D160" s="89" t="s">
        <v>305</v>
      </c>
      <c r="E160" s="90" t="s">
        <v>505</v>
      </c>
      <c r="F160" s="84">
        <f>COUNTIF(G160:L160,"y")/((COUNTIF(G160:L160,"y")+COUNTIF(G160:L160,"n")))</f>
        <v>1</v>
      </c>
      <c r="G160" s="81" t="s">
        <v>300</v>
      </c>
      <c r="H160" s="81" t="s">
        <v>298</v>
      </c>
      <c r="I160" s="81" t="s">
        <v>298</v>
      </c>
      <c r="J160" s="81"/>
      <c r="K160" s="81"/>
      <c r="L160" s="81"/>
      <c r="M160" s="82"/>
    </row>
    <row r="161" spans="1:13" s="69" customFormat="1" ht="15" customHeight="1">
      <c r="A161" s="68"/>
      <c r="B161" s="89"/>
      <c r="C161" s="89"/>
      <c r="D161" s="89"/>
      <c r="E161" s="90"/>
      <c r="F161" s="84"/>
      <c r="G161" s="81"/>
      <c r="H161" s="81"/>
      <c r="I161" s="81"/>
      <c r="J161" s="81"/>
      <c r="K161" s="81"/>
      <c r="L161" s="81"/>
      <c r="M161" s="82"/>
    </row>
    <row r="162" spans="1:13" s="69" customFormat="1" ht="15" customHeight="1">
      <c r="A162" s="68" t="s">
        <v>407</v>
      </c>
      <c r="B162" s="89" t="s">
        <v>440</v>
      </c>
      <c r="C162" s="89" t="s">
        <v>304</v>
      </c>
      <c r="D162" s="89" t="s">
        <v>305</v>
      </c>
      <c r="E162" s="90" t="s">
        <v>476</v>
      </c>
      <c r="F162" s="84">
        <f>COUNTIF(G162:L162,"y")/((COUNTIF(G162:L162,"y")+COUNTIF(G162:L162,"n")))</f>
        <v>0.3333333333333333</v>
      </c>
      <c r="G162" s="81" t="s">
        <v>299</v>
      </c>
      <c r="H162" s="81" t="s">
        <v>298</v>
      </c>
      <c r="I162" s="81" t="s">
        <v>299</v>
      </c>
      <c r="J162" s="81"/>
      <c r="K162" s="81"/>
      <c r="L162" s="81"/>
      <c r="M162" s="82"/>
    </row>
    <row r="163" spans="1:13" s="69" customFormat="1" ht="15" customHeight="1">
      <c r="A163" s="68"/>
      <c r="B163" s="89"/>
      <c r="C163" s="89"/>
      <c r="D163" s="89"/>
      <c r="E163" s="90"/>
      <c r="F163" s="84"/>
      <c r="G163" s="81"/>
      <c r="H163" s="81"/>
      <c r="I163" s="81"/>
      <c r="J163" s="81"/>
      <c r="K163" s="81"/>
      <c r="L163" s="81"/>
      <c r="M163" s="82"/>
    </row>
    <row r="164" spans="1:13" s="69" customFormat="1" ht="15" customHeight="1">
      <c r="A164" s="68" t="s">
        <v>470</v>
      </c>
      <c r="B164" s="89" t="s">
        <v>471</v>
      </c>
      <c r="C164" s="89" t="s">
        <v>304</v>
      </c>
      <c r="D164" s="89" t="s">
        <v>305</v>
      </c>
      <c r="E164" s="90" t="s">
        <v>437</v>
      </c>
      <c r="F164" s="84">
        <f>COUNTIF(G164:L164,"y")/((COUNTIF(G164:L164,"y")+COUNTIF(G164:L164,"n")))</f>
        <v>0</v>
      </c>
      <c r="G164" s="81" t="s">
        <v>299</v>
      </c>
      <c r="H164" s="81" t="s">
        <v>299</v>
      </c>
      <c r="I164" s="81" t="s">
        <v>299</v>
      </c>
      <c r="J164" s="81"/>
      <c r="K164" s="81"/>
      <c r="L164" s="81"/>
      <c r="M164" s="93">
        <v>41548</v>
      </c>
    </row>
    <row r="165" spans="1:13" s="69" customFormat="1" ht="15" customHeight="1">
      <c r="A165" s="68" t="s">
        <v>409</v>
      </c>
      <c r="B165" s="89" t="s">
        <v>410</v>
      </c>
      <c r="C165" s="89" t="s">
        <v>304</v>
      </c>
      <c r="D165" s="89" t="s">
        <v>305</v>
      </c>
      <c r="E165" s="90" t="s">
        <v>437</v>
      </c>
      <c r="F165" s="84">
        <f>COUNTIF(G165:L165,"y")/((COUNTIF(G165:L165,"y")+COUNTIF(G165:L165,"n")))</f>
        <v>0.3333333333333333</v>
      </c>
      <c r="G165" s="81" t="s">
        <v>299</v>
      </c>
      <c r="H165" s="81" t="s">
        <v>298</v>
      </c>
      <c r="I165" s="81" t="s">
        <v>299</v>
      </c>
      <c r="J165" s="81"/>
      <c r="K165" s="81"/>
      <c r="L165" s="81"/>
      <c r="M165" s="82"/>
    </row>
    <row r="166" spans="1:13" s="69" customFormat="1" ht="15" customHeight="1">
      <c r="A166" s="68"/>
      <c r="B166" s="89"/>
      <c r="C166" s="89"/>
      <c r="D166" s="89"/>
      <c r="E166" s="90"/>
      <c r="F166" s="84"/>
      <c r="G166" s="81"/>
      <c r="H166" s="81"/>
      <c r="I166" s="81"/>
      <c r="J166" s="81"/>
      <c r="K166" s="81"/>
      <c r="L166" s="81"/>
      <c r="M166" s="82"/>
    </row>
    <row r="167" spans="1:13" s="69" customFormat="1" ht="15" customHeight="1">
      <c r="A167" s="68" t="s">
        <v>408</v>
      </c>
      <c r="B167" s="89" t="s">
        <v>412</v>
      </c>
      <c r="C167" s="89" t="s">
        <v>304</v>
      </c>
      <c r="D167" s="89" t="s">
        <v>305</v>
      </c>
      <c r="E167" s="90"/>
      <c r="F167" s="84">
        <f>COUNTIF(G167:L167,"y")/((COUNTIF(G167:L167,"y")+COUNTIF(G167:L167,"n")))</f>
        <v>0</v>
      </c>
      <c r="G167" s="81" t="s">
        <v>299</v>
      </c>
      <c r="H167" s="81" t="s">
        <v>299</v>
      </c>
      <c r="I167" s="81" t="s">
        <v>299</v>
      </c>
      <c r="J167" s="81"/>
      <c r="K167" s="81"/>
      <c r="L167" s="81"/>
      <c r="M167" s="93">
        <v>41275</v>
      </c>
    </row>
    <row r="168" spans="1:13" s="69" customFormat="1" ht="15" customHeight="1">
      <c r="A168" s="68"/>
      <c r="B168" s="89"/>
      <c r="C168" s="89"/>
      <c r="D168" s="89"/>
      <c r="E168" s="90"/>
      <c r="F168" s="84"/>
      <c r="G168" s="81"/>
      <c r="H168" s="81"/>
      <c r="I168" s="68"/>
      <c r="J168" s="81"/>
      <c r="K168" s="81"/>
      <c r="L168" s="81"/>
      <c r="M168" s="93"/>
    </row>
    <row r="169" spans="1:13" s="69" customFormat="1" ht="15" customHeight="1">
      <c r="A169" s="67"/>
      <c r="B169" s="67"/>
      <c r="C169" s="68"/>
      <c r="D169" s="68"/>
      <c r="E169" s="90"/>
      <c r="F169" s="84"/>
      <c r="G169" s="81"/>
      <c r="H169" s="81"/>
      <c r="I169" s="81"/>
      <c r="J169" s="81"/>
      <c r="K169" s="81"/>
      <c r="L169" s="81"/>
      <c r="M169" s="82"/>
    </row>
    <row r="170" spans="1:13" s="69" customFormat="1" ht="29.25" customHeight="1">
      <c r="A170" s="86" t="s">
        <v>124</v>
      </c>
      <c r="B170" s="87" t="s">
        <v>294</v>
      </c>
      <c r="C170" s="87" t="s">
        <v>114</v>
      </c>
      <c r="D170" s="92" t="s">
        <v>295</v>
      </c>
      <c r="E170" s="87" t="s">
        <v>296</v>
      </c>
      <c r="F170" s="84"/>
      <c r="G170" s="81"/>
      <c r="H170" s="81"/>
      <c r="I170" s="81"/>
      <c r="J170" s="81"/>
      <c r="K170" s="81"/>
      <c r="L170" s="81"/>
      <c r="M170" s="82"/>
    </row>
    <row r="171" spans="1:13" s="69" customFormat="1" ht="15" customHeight="1">
      <c r="A171" s="68" t="s">
        <v>413</v>
      </c>
      <c r="B171" s="89" t="s">
        <v>414</v>
      </c>
      <c r="C171" s="89" t="s">
        <v>441</v>
      </c>
      <c r="D171" s="89" t="s">
        <v>305</v>
      </c>
      <c r="E171" s="89" t="s">
        <v>442</v>
      </c>
      <c r="F171" s="84">
        <f>COUNTIF(G171:L171,"y")/((COUNTIF(G171:L171,"y")+COUNTIF(G171:L171,"n")))</f>
        <v>0.3333333333333333</v>
      </c>
      <c r="G171" s="81" t="s">
        <v>299</v>
      </c>
      <c r="H171" s="81" t="s">
        <v>299</v>
      </c>
      <c r="I171" s="68" t="s">
        <v>298</v>
      </c>
      <c r="J171" s="81"/>
      <c r="K171" s="81"/>
      <c r="L171" s="81"/>
      <c r="M171" s="82"/>
    </row>
    <row r="172" spans="1:13" s="69" customFormat="1" ht="15" customHeight="1">
      <c r="A172" s="68" t="s">
        <v>465</v>
      </c>
      <c r="B172" s="89" t="s">
        <v>466</v>
      </c>
      <c r="C172" s="89" t="s">
        <v>467</v>
      </c>
      <c r="D172" s="89"/>
      <c r="E172" s="89" t="s">
        <v>468</v>
      </c>
      <c r="F172" s="84">
        <f>COUNTIF(G172:L172,"y")/((COUNTIF(G172:L172,"y")+COUNTIF(G172:L172,"n")))</f>
        <v>0</v>
      </c>
      <c r="G172" s="81" t="s">
        <v>299</v>
      </c>
      <c r="H172" s="81" t="s">
        <v>299</v>
      </c>
      <c r="I172" s="81" t="s">
        <v>299</v>
      </c>
      <c r="J172" s="81"/>
      <c r="K172" s="81"/>
      <c r="L172" s="81"/>
      <c r="M172" s="93">
        <v>41456</v>
      </c>
    </row>
    <row r="173" spans="1:13" s="69" customFormat="1" ht="15" customHeight="1">
      <c r="A173" s="68" t="s">
        <v>477</v>
      </c>
      <c r="B173" s="89" t="s">
        <v>478</v>
      </c>
      <c r="C173" s="89" t="s">
        <v>467</v>
      </c>
      <c r="D173" s="89"/>
      <c r="E173" s="89" t="s">
        <v>468</v>
      </c>
      <c r="F173" s="84">
        <f>COUNTIF(G173:L173,"y")/((COUNTIF(G173:L173,"y")+COUNTIF(G173:L173,"n")))</f>
        <v>0</v>
      </c>
      <c r="G173" s="81" t="s">
        <v>299</v>
      </c>
      <c r="H173" s="81" t="s">
        <v>299</v>
      </c>
      <c r="I173" s="81" t="s">
        <v>299</v>
      </c>
      <c r="J173" s="81"/>
      <c r="K173" s="81"/>
      <c r="L173" s="81"/>
      <c r="M173" s="82"/>
    </row>
    <row r="174" spans="1:13" s="69" customFormat="1" ht="15" customHeight="1">
      <c r="A174" s="68"/>
      <c r="B174" s="89"/>
      <c r="C174" s="88"/>
      <c r="D174" s="88"/>
      <c r="E174" s="88"/>
      <c r="G174" s="81"/>
      <c r="H174" s="81"/>
      <c r="I174" s="81"/>
      <c r="J174" s="81"/>
      <c r="K174" s="81"/>
      <c r="L174" s="81"/>
      <c r="M174" s="82"/>
    </row>
    <row r="175" spans="1:13" s="69" customFormat="1" ht="15" customHeight="1">
      <c r="A175" s="67"/>
      <c r="B175" s="67"/>
      <c r="C175" s="68"/>
      <c r="D175" s="68"/>
      <c r="E175" s="68"/>
      <c r="F175" s="84" t="e">
        <f>COUNTIF(G175:L175,"y")/((COUNTIF(G175:L175,"y")+COUNTIF(G175:L175,"n")))</f>
        <v>#DIV/0!</v>
      </c>
      <c r="G175" s="81"/>
      <c r="H175" s="81"/>
      <c r="I175" s="81"/>
      <c r="J175" s="81"/>
      <c r="K175" s="81"/>
      <c r="L175" s="81"/>
      <c r="M175" s="82"/>
    </row>
    <row r="176" spans="1:13" s="69" customFormat="1" ht="15" customHeight="1">
      <c r="A176" s="67"/>
      <c r="B176" s="67"/>
      <c r="C176" s="68"/>
      <c r="D176" s="68"/>
      <c r="E176" s="68"/>
      <c r="F176" s="84" t="e">
        <f>COUNTIF(G176:L176,"y")/((COUNTIF(G176:L176,"y")+COUNTIF(G176:L176,"n")))</f>
        <v>#DIV/0!</v>
      </c>
      <c r="G176" s="81"/>
      <c r="H176" s="81"/>
      <c r="I176" s="81"/>
      <c r="J176" s="81"/>
      <c r="K176" s="81"/>
      <c r="L176" s="81"/>
      <c r="M176" s="82"/>
    </row>
    <row r="177" ht="12">
      <c r="F177" s="84" t="e">
        <f>COUNTIF(G177:L177,"y")/((COUNTIF(G177:L177,"y")+COUNTIF(G177:L177,"n")))</f>
        <v>#DIV/0!</v>
      </c>
    </row>
  </sheetData>
  <sheetProtection/>
  <mergeCells count="1">
    <mergeCell ref="A1:B1"/>
  </mergeCells>
  <dataValidations count="1">
    <dataValidation type="list" allowBlank="1" showInputMessage="1" showErrorMessage="1" promptTitle="Attendance" prompt="Please select 'y' if the member attended the meeting; select 'n' if the member did not attend.  Choose &quot;na&quot; if there was no meeting or if the member was not active at the time." errorTitle="Attention!" error="Please only select or enter y, n or na.  " sqref="G3:L176">
      <formula1>attendance</formula1>
    </dataValidation>
  </dataValidations>
  <printOptions gridLines="1"/>
  <pageMargins left="0.5" right="0.5" top="0.38" bottom="0.8" header="0.42" footer="0.5"/>
  <pageSetup horizontalDpi="600" verticalDpi="600" orientation="landscape" scale="92" r:id="rId1"/>
  <headerFooter alignWithMargins="0">
    <oddFooter>&amp;L&amp;D&amp;CPage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13.421875" style="0" bestFit="1" customWidth="1"/>
  </cols>
  <sheetData>
    <row r="1" ht="12">
      <c r="A1" s="85" t="s">
        <v>298</v>
      </c>
    </row>
    <row r="2" ht="12">
      <c r="A2" s="85" t="s">
        <v>299</v>
      </c>
    </row>
    <row r="3" ht="12">
      <c r="A3" s="85" t="s">
        <v>300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List</dc:title>
  <dc:subject/>
  <dc:creator>Jamie</dc:creator>
  <cp:keywords/>
  <dc:description/>
  <cp:lastModifiedBy>beccaboo</cp:lastModifiedBy>
  <cp:lastPrinted>2014-08-17T16:55:29Z</cp:lastPrinted>
  <dcterms:created xsi:type="dcterms:W3CDTF">2002-01-28T23:58:19Z</dcterms:created>
  <dcterms:modified xsi:type="dcterms:W3CDTF">2014-08-17T17:03:36Z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-1245106758</vt:i4>
  </property>
  <property fmtid="{D5CDD505-2E9C-101B-9397-08002B2CF9AE}" pid="3" name="_NewReviewCycle">
    <vt:lpwstr/>
  </property>
  <property fmtid="{D5CDD505-2E9C-101B-9397-08002B2CF9AE}" pid="4" name="_EmailSubject">
    <vt:lpwstr>attendance roster</vt:lpwstr>
  </property>
  <property fmtid="{D5CDD505-2E9C-101B-9397-08002B2CF9AE}" pid="5" name="_AuthorEmail">
    <vt:lpwstr>Danielle.Schloffman@uch.edu</vt:lpwstr>
  </property>
  <property fmtid="{D5CDD505-2E9C-101B-9397-08002B2CF9AE}" pid="6" name="_AuthorEmailDisplayName">
    <vt:lpwstr>Schloffman, Danielle</vt:lpwstr>
  </property>
  <property fmtid="{D5CDD505-2E9C-101B-9397-08002B2CF9AE}" pid="7" name="_PreviousAdHocReviewCycleID">
    <vt:i4>-1697262084</vt:i4>
  </property>
  <property fmtid="{D5CDD505-2E9C-101B-9397-08002B2CF9AE}" pid="8" name="_ReviewingToolsShownOnce">
    <vt:lpwstr/>
  </property>
</Properties>
</file>